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celle\Documents\1. OWNCLOUD CNRS\Projet AUVERWATCH\données rapport AELB\"/>
    </mc:Choice>
  </mc:AlternateContent>
  <xr:revisionPtr revIDLastSave="0" documentId="13_ncr:1_{1C6E0F07-A4AE-42DD-98C3-C788BBDD0B4F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ALLIER" sheetId="3" r:id="rId1"/>
    <sheet name="D13" sheetId="4" r:id="rId2"/>
    <sheet name="P33" sheetId="5" r:id="rId3"/>
    <sheet name="OURS" sheetId="2" r:id="rId4"/>
    <sheet name="MARPON" sheetId="1" r:id="rId5"/>
    <sheet name="COURNON PLUIE" sheetId="6" r:id="rId6"/>
    <sheet name="OPME PLUIE" sheetId="7" r:id="rId7"/>
  </sheets>
  <definedNames>
    <definedName name="ListeRivière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7" i="4" l="1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12" i="2"/>
  <c r="F3" i="2"/>
  <c r="B170" i="6" l="1"/>
  <c r="G25" i="2" l="1"/>
</calcChain>
</file>

<file path=xl/sharedStrings.xml><?xml version="1.0" encoding="utf-8"?>
<sst xmlns="http://schemas.openxmlformats.org/spreadsheetml/2006/main" count="59" uniqueCount="16">
  <si>
    <t>DATE</t>
  </si>
  <si>
    <t>δ18O‰</t>
  </si>
  <si>
    <t>δ2H‰</t>
  </si>
  <si>
    <t>Date</t>
  </si>
  <si>
    <t>Std dev δ18O‰</t>
  </si>
  <si>
    <t>Std dev δ2H‰</t>
  </si>
  <si>
    <t>T°C</t>
  </si>
  <si>
    <t>mm</t>
  </si>
  <si>
    <t>pH</t>
  </si>
  <si>
    <t>Conductivité</t>
  </si>
  <si>
    <t>hauteur</t>
  </si>
  <si>
    <t>débit (l/min)</t>
  </si>
  <si>
    <t>surface piézoAltitude</t>
  </si>
  <si>
    <t>échelle limnimétrique</t>
  </si>
  <si>
    <t>H(mm)</t>
  </si>
  <si>
    <t>H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</si>
</sst>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/yy;@"/>
    <numFmt numFmtId="166" formatCode="dd/mm/yy"/>
    <numFmt numFmtId="167" formatCode="[$-40C]d\-mmm\-yy;@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indexed="12"/>
      <name val="Times New Roman"/>
      <family val="1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ACEA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93">
    <xf numFmtId="0" fontId="0" fillId="0" borderId="0" xfId="0"/>
    <xf numFmtId="0" fontId="0" fillId="0" borderId="0" xfId="0" applyFont="1"/>
    <xf numFmtId="0" fontId="1" fillId="0" borderId="0" xfId="0" applyFont="1"/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9" fillId="0" borderId="0" xfId="0" applyFont="1"/>
    <xf numFmtId="0" fontId="9" fillId="3" borderId="0" xfId="0" applyFont="1" applyFill="1"/>
    <xf numFmtId="167" fontId="0" fillId="0" borderId="0" xfId="0" applyNumberFormat="1" applyAlignment="1">
      <alignment horizontal="center"/>
    </xf>
    <xf numFmtId="0" fontId="3" fillId="4" borderId="2" xfId="0" applyFont="1" applyFill="1" applyBorder="1" applyAlignment="1">
      <alignment horizontal="center"/>
    </xf>
    <xf numFmtId="166" fontId="0" fillId="4" borderId="2" xfId="0" applyNumberFormat="1" applyFont="1" applyFill="1" applyBorder="1" applyAlignment="1">
      <alignment horizontal="center"/>
    </xf>
    <xf numFmtId="2" fontId="0" fillId="4" borderId="2" xfId="0" applyNumberFormat="1" applyFont="1" applyFill="1" applyBorder="1" applyAlignment="1">
      <alignment horizontal="center"/>
    </xf>
    <xf numFmtId="166" fontId="4" fillId="4" borderId="2" xfId="0" applyNumberFormat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166" fontId="3" fillId="4" borderId="2" xfId="0" applyNumberFormat="1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2" xfId="0" applyFont="1" applyFill="1" applyBorder="1"/>
    <xf numFmtId="0" fontId="7" fillId="4" borderId="2" xfId="0" applyFont="1" applyFill="1" applyBorder="1"/>
    <xf numFmtId="2" fontId="7" fillId="4" borderId="2" xfId="0" applyNumberFormat="1" applyFont="1" applyFill="1" applyBorder="1"/>
    <xf numFmtId="0" fontId="0" fillId="4" borderId="2" xfId="0" applyFill="1" applyBorder="1"/>
    <xf numFmtId="2" fontId="0" fillId="4" borderId="2" xfId="0" applyNumberFormat="1" applyFill="1" applyBorder="1"/>
    <xf numFmtId="167" fontId="0" fillId="0" borderId="1" xfId="0" applyNumberFormat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14" fontId="0" fillId="4" borderId="2" xfId="0" applyNumberFormat="1" applyFont="1" applyFill="1" applyBorder="1" applyAlignment="1">
      <alignment horizontal="center"/>
    </xf>
    <xf numFmtId="14" fontId="5" fillId="4" borderId="2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14" fontId="2" fillId="4" borderId="2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165" fontId="5" fillId="4" borderId="2" xfId="0" applyNumberFormat="1" applyFont="1" applyFill="1" applyBorder="1" applyAlignment="1">
      <alignment horizontal="center"/>
    </xf>
    <xf numFmtId="14" fontId="3" fillId="4" borderId="2" xfId="0" applyNumberFormat="1" applyFont="1" applyFill="1" applyBorder="1" applyAlignment="1">
      <alignment horizontal="center"/>
    </xf>
    <xf numFmtId="164" fontId="0" fillId="4" borderId="2" xfId="0" applyNumberFormat="1" applyFont="1" applyFill="1" applyBorder="1" applyAlignment="1">
      <alignment horizontal="center"/>
    </xf>
    <xf numFmtId="14" fontId="7" fillId="4" borderId="2" xfId="0" applyNumberFormat="1" applyFont="1" applyFill="1" applyBorder="1"/>
    <xf numFmtId="14" fontId="8" fillId="4" borderId="2" xfId="0" applyNumberFormat="1" applyFont="1" applyFill="1" applyBorder="1"/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4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14" fontId="3" fillId="0" borderId="2" xfId="1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2" fontId="0" fillId="0" borderId="2" xfId="0" applyNumberFormat="1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7" fillId="2" borderId="2" xfId="0" applyFont="1" applyFill="1" applyBorder="1"/>
    <xf numFmtId="2" fontId="7" fillId="0" borderId="2" xfId="0" applyNumberFormat="1" applyFont="1" applyBorder="1"/>
    <xf numFmtId="0" fontId="8" fillId="2" borderId="2" xfId="0" applyFont="1" applyFill="1" applyBorder="1"/>
    <xf numFmtId="2" fontId="8" fillId="0" borderId="2" xfId="0" applyNumberFormat="1" applyFont="1" applyBorder="1"/>
    <xf numFmtId="0" fontId="0" fillId="0" borderId="2" xfId="0" applyFont="1" applyBorder="1"/>
    <xf numFmtId="14" fontId="0" fillId="0" borderId="2" xfId="0" applyNumberFormat="1" applyFont="1" applyFill="1" applyBorder="1" applyAlignment="1">
      <alignment horizontal="center"/>
    </xf>
    <xf numFmtId="14" fontId="7" fillId="0" borderId="2" xfId="0" applyNumberFormat="1" applyFont="1" applyBorder="1"/>
    <xf numFmtId="14" fontId="8" fillId="0" borderId="2" xfId="0" applyNumberFormat="1" applyFont="1" applyBorder="1"/>
    <xf numFmtId="2" fontId="0" fillId="0" borderId="2" xfId="0" applyNumberFormat="1" applyFont="1" applyBorder="1" applyAlignment="1">
      <alignment horizontal="center"/>
    </xf>
    <xf numFmtId="2" fontId="3" fillId="0" borderId="2" xfId="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14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2" fontId="3" fillId="4" borderId="2" xfId="1" applyNumberFormat="1" applyFont="1" applyFill="1" applyBorder="1" applyAlignment="1">
      <alignment horizontal="center" vertical="center"/>
    </xf>
    <xf numFmtId="14" fontId="3" fillId="4" borderId="2" xfId="1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/>
    <xf numFmtId="2" fontId="8" fillId="4" borderId="2" xfId="0" applyNumberFormat="1" applyFont="1" applyFill="1" applyBorder="1"/>
    <xf numFmtId="2" fontId="0" fillId="4" borderId="2" xfId="0" applyNumberFormat="1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0" xfId="0" applyFont="1" applyFill="1"/>
    <xf numFmtId="14" fontId="6" fillId="0" borderId="2" xfId="0" applyNumberFormat="1" applyFont="1" applyFill="1" applyBorder="1"/>
    <xf numFmtId="0" fontId="7" fillId="0" borderId="2" xfId="0" applyFont="1" applyFill="1" applyBorder="1"/>
    <xf numFmtId="2" fontId="7" fillId="0" borderId="2" xfId="0" applyNumberFormat="1" applyFont="1" applyFill="1" applyBorder="1"/>
    <xf numFmtId="0" fontId="8" fillId="0" borderId="0" xfId="0" applyFont="1" applyFill="1"/>
    <xf numFmtId="0" fontId="7" fillId="0" borderId="0" xfId="0" applyFont="1" applyFill="1"/>
    <xf numFmtId="0" fontId="9" fillId="0" borderId="0" xfId="0" applyFont="1" applyFill="1"/>
    <xf numFmtId="0" fontId="8" fillId="0" borderId="2" xfId="0" applyFont="1" applyFill="1" applyBorder="1"/>
    <xf numFmtId="2" fontId="8" fillId="0" borderId="2" xfId="0" applyNumberFormat="1" applyFont="1" applyFill="1" applyBorder="1"/>
    <xf numFmtId="14" fontId="10" fillId="0" borderId="2" xfId="0" applyNumberFormat="1" applyFont="1" applyFill="1" applyBorder="1"/>
    <xf numFmtId="0" fontId="3" fillId="0" borderId="2" xfId="0" applyFont="1" applyFill="1" applyBorder="1"/>
    <xf numFmtId="0" fontId="11" fillId="0" borderId="2" xfId="0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0" fontId="3" fillId="4" borderId="2" xfId="0" applyFont="1" applyFill="1" applyBorder="1"/>
    <xf numFmtId="0" fontId="11" fillId="4" borderId="2" xfId="0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5F53424C-4ADF-4A74-99E3-C7A494816735}"/>
  </cellStyles>
  <dxfs count="40"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  <dxf>
      <font>
        <condense val="0"/>
        <extend val="0"/>
        <color indexed="11"/>
      </font>
    </dxf>
    <dxf>
      <font>
        <condense val="0"/>
        <extend val="0"/>
        <color indexed="14"/>
      </font>
    </dxf>
  </dxfs>
  <tableStyles count="0" defaultTableStyle="TableStyleMedium2" defaultPivotStyle="PivotStyleLight16"/>
  <colors>
    <mruColors>
      <color rgb="FF66FF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OURS!$G$1</c:f>
              <c:strCache>
                <c:ptCount val="1"/>
                <c:pt idx="0">
                  <c:v>δ18O‰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OURS!$A$2:$A$86</c:f>
              <c:numCache>
                <c:formatCode>m/d/yyyy</c:formatCode>
                <c:ptCount val="85"/>
                <c:pt idx="0">
                  <c:v>41246</c:v>
                </c:pt>
                <c:pt idx="1">
                  <c:v>41281</c:v>
                </c:pt>
                <c:pt idx="2">
                  <c:v>41309</c:v>
                </c:pt>
                <c:pt idx="3">
                  <c:v>41344</c:v>
                </c:pt>
                <c:pt idx="4">
                  <c:v>41372</c:v>
                </c:pt>
                <c:pt idx="5">
                  <c:v>41400</c:v>
                </c:pt>
                <c:pt idx="6">
                  <c:v>41428</c:v>
                </c:pt>
                <c:pt idx="7">
                  <c:v>41456</c:v>
                </c:pt>
                <c:pt idx="8">
                  <c:v>41484</c:v>
                </c:pt>
                <c:pt idx="9">
                  <c:v>41519</c:v>
                </c:pt>
                <c:pt idx="10">
                  <c:v>41554</c:v>
                </c:pt>
                <c:pt idx="11">
                  <c:v>41582</c:v>
                </c:pt>
                <c:pt idx="12">
                  <c:v>41610</c:v>
                </c:pt>
                <c:pt idx="13">
                  <c:v>41640</c:v>
                </c:pt>
                <c:pt idx="14">
                  <c:v>41671</c:v>
                </c:pt>
                <c:pt idx="15">
                  <c:v>41708</c:v>
                </c:pt>
                <c:pt idx="16">
                  <c:v>41736</c:v>
                </c:pt>
                <c:pt idx="17">
                  <c:v>41771</c:v>
                </c:pt>
                <c:pt idx="18">
                  <c:v>41792</c:v>
                </c:pt>
                <c:pt idx="19">
                  <c:v>41827</c:v>
                </c:pt>
                <c:pt idx="20">
                  <c:v>41848</c:v>
                </c:pt>
                <c:pt idx="21">
                  <c:v>41883</c:v>
                </c:pt>
                <c:pt idx="22">
                  <c:v>41918</c:v>
                </c:pt>
                <c:pt idx="23">
                  <c:v>41946</c:v>
                </c:pt>
                <c:pt idx="24">
                  <c:v>41974</c:v>
                </c:pt>
                <c:pt idx="25">
                  <c:v>42016</c:v>
                </c:pt>
                <c:pt idx="26">
                  <c:v>42037</c:v>
                </c:pt>
                <c:pt idx="27">
                  <c:v>42065</c:v>
                </c:pt>
                <c:pt idx="28">
                  <c:v>42093.541666666664</c:v>
                </c:pt>
                <c:pt idx="29">
                  <c:v>42128.5625</c:v>
                </c:pt>
                <c:pt idx="30">
                  <c:v>42156</c:v>
                </c:pt>
                <c:pt idx="31">
                  <c:v>42191.5625</c:v>
                </c:pt>
                <c:pt idx="32">
                  <c:v>42217</c:v>
                </c:pt>
                <c:pt idx="33">
                  <c:v>42247</c:v>
                </c:pt>
                <c:pt idx="34">
                  <c:v>42282</c:v>
                </c:pt>
                <c:pt idx="35">
                  <c:v>42310</c:v>
                </c:pt>
                <c:pt idx="36">
                  <c:v>42345</c:v>
                </c:pt>
                <c:pt idx="37">
                  <c:v>42373</c:v>
                </c:pt>
                <c:pt idx="38">
                  <c:v>42401</c:v>
                </c:pt>
                <c:pt idx="39">
                  <c:v>42436</c:v>
                </c:pt>
                <c:pt idx="40">
                  <c:v>42464</c:v>
                </c:pt>
                <c:pt idx="41">
                  <c:v>42499</c:v>
                </c:pt>
                <c:pt idx="42">
                  <c:v>42527</c:v>
                </c:pt>
                <c:pt idx="43">
                  <c:v>42555</c:v>
                </c:pt>
                <c:pt idx="44">
                  <c:v>42576</c:v>
                </c:pt>
                <c:pt idx="45">
                  <c:v>42611</c:v>
                </c:pt>
                <c:pt idx="46">
                  <c:v>42646</c:v>
                </c:pt>
                <c:pt idx="47">
                  <c:v>42681</c:v>
                </c:pt>
                <c:pt idx="48">
                  <c:v>42709</c:v>
                </c:pt>
                <c:pt idx="49">
                  <c:v>42744</c:v>
                </c:pt>
                <c:pt idx="50">
                  <c:v>42772</c:v>
                </c:pt>
                <c:pt idx="51">
                  <c:v>42800</c:v>
                </c:pt>
                <c:pt idx="52">
                  <c:v>42828</c:v>
                </c:pt>
                <c:pt idx="53">
                  <c:v>42864</c:v>
                </c:pt>
                <c:pt idx="54">
                  <c:v>42892</c:v>
                </c:pt>
                <c:pt idx="55">
                  <c:v>42919</c:v>
                </c:pt>
                <c:pt idx="56">
                  <c:v>42940</c:v>
                </c:pt>
                <c:pt idx="57">
                  <c:v>42982</c:v>
                </c:pt>
                <c:pt idx="58">
                  <c:v>43010</c:v>
                </c:pt>
                <c:pt idx="59">
                  <c:v>43045</c:v>
                </c:pt>
                <c:pt idx="60">
                  <c:v>43073</c:v>
                </c:pt>
                <c:pt idx="61">
                  <c:v>43108</c:v>
                </c:pt>
                <c:pt idx="62">
                  <c:v>43136</c:v>
                </c:pt>
                <c:pt idx="63">
                  <c:v>43164</c:v>
                </c:pt>
                <c:pt idx="64">
                  <c:v>43199</c:v>
                </c:pt>
                <c:pt idx="65">
                  <c:v>43234</c:v>
                </c:pt>
                <c:pt idx="66">
                  <c:v>43255</c:v>
                </c:pt>
                <c:pt idx="67">
                  <c:v>43283</c:v>
                </c:pt>
                <c:pt idx="68">
                  <c:v>43304</c:v>
                </c:pt>
                <c:pt idx="69">
                  <c:v>43346</c:v>
                </c:pt>
                <c:pt idx="70">
                  <c:v>43374</c:v>
                </c:pt>
                <c:pt idx="71">
                  <c:v>43409</c:v>
                </c:pt>
                <c:pt idx="72">
                  <c:v>43437</c:v>
                </c:pt>
                <c:pt idx="73">
                  <c:v>43472</c:v>
                </c:pt>
                <c:pt idx="74">
                  <c:v>43507</c:v>
                </c:pt>
                <c:pt idx="75">
                  <c:v>43528</c:v>
                </c:pt>
                <c:pt idx="76">
                  <c:v>43556</c:v>
                </c:pt>
                <c:pt idx="77">
                  <c:v>43598</c:v>
                </c:pt>
                <c:pt idx="78">
                  <c:v>43619</c:v>
                </c:pt>
                <c:pt idx="79">
                  <c:v>43647</c:v>
                </c:pt>
                <c:pt idx="80">
                  <c:v>43675</c:v>
                </c:pt>
                <c:pt idx="81">
                  <c:v>43710</c:v>
                </c:pt>
                <c:pt idx="82">
                  <c:v>43745</c:v>
                </c:pt>
                <c:pt idx="83">
                  <c:v>43773</c:v>
                </c:pt>
                <c:pt idx="84">
                  <c:v>43801</c:v>
                </c:pt>
              </c:numCache>
            </c:numRef>
          </c:xVal>
          <c:yVal>
            <c:numRef>
              <c:f>OURS!$G$2:$G$86</c:f>
              <c:numCache>
                <c:formatCode>0.00</c:formatCode>
                <c:ptCount val="85"/>
                <c:pt idx="0">
                  <c:v>-9.492780974754055</c:v>
                </c:pt>
                <c:pt idx="1">
                  <c:v>-9.5797657617512755</c:v>
                </c:pt>
                <c:pt idx="2">
                  <c:v>-9.6055359061655281</c:v>
                </c:pt>
                <c:pt idx="3">
                  <c:v>-9.7810188051515468</c:v>
                </c:pt>
                <c:pt idx="4">
                  <c:v>-9.6342505503817506</c:v>
                </c:pt>
                <c:pt idx="5">
                  <c:v>-9.7108252920008624</c:v>
                </c:pt>
                <c:pt idx="6">
                  <c:v>-9.7695325939086786</c:v>
                </c:pt>
                <c:pt idx="7">
                  <c:v>-9.7748162653869031</c:v>
                </c:pt>
                <c:pt idx="8">
                  <c:v>-9.8014191060769349</c:v>
                </c:pt>
                <c:pt idx="9">
                  <c:v>-9.9116308746501716</c:v>
                </c:pt>
                <c:pt idx="10">
                  <c:v>-9.4828090225460357</c:v>
                </c:pt>
                <c:pt idx="11">
                  <c:v>-9.530323491425662</c:v>
                </c:pt>
                <c:pt idx="12">
                  <c:v>-9.7684822556987569</c:v>
                </c:pt>
                <c:pt idx="15">
                  <c:v>-9.6</c:v>
                </c:pt>
                <c:pt idx="16">
                  <c:v>-9.51</c:v>
                </c:pt>
                <c:pt idx="17">
                  <c:v>-9.57</c:v>
                </c:pt>
                <c:pt idx="18">
                  <c:v>-9.6</c:v>
                </c:pt>
                <c:pt idx="19">
                  <c:v>-9.14</c:v>
                </c:pt>
                <c:pt idx="20">
                  <c:v>-9.31</c:v>
                </c:pt>
                <c:pt idx="21">
                  <c:v>-9.51</c:v>
                </c:pt>
                <c:pt idx="22">
                  <c:v>-9.8000000000000007</c:v>
                </c:pt>
                <c:pt idx="23">
                  <c:v>-8.56</c:v>
                </c:pt>
                <c:pt idx="24">
                  <c:v>-9.82</c:v>
                </c:pt>
                <c:pt idx="25">
                  <c:v>-9.2992489859917384</c:v>
                </c:pt>
                <c:pt idx="26">
                  <c:v>-9.2789303994859438</c:v>
                </c:pt>
                <c:pt idx="27">
                  <c:v>-9.582439285415802</c:v>
                </c:pt>
                <c:pt idx="28">
                  <c:v>-9.7703862105941344</c:v>
                </c:pt>
                <c:pt idx="29">
                  <c:v>-9.4913040317245816</c:v>
                </c:pt>
                <c:pt idx="30">
                  <c:v>-9.3157578375276557</c:v>
                </c:pt>
                <c:pt idx="31">
                  <c:v>-9.6271773930990321</c:v>
                </c:pt>
                <c:pt idx="33">
                  <c:v>-9.3858229235151782</c:v>
                </c:pt>
                <c:pt idx="34">
                  <c:v>-9.75354630976104</c:v>
                </c:pt>
                <c:pt idx="35">
                  <c:v>-9.4219368541833628</c:v>
                </c:pt>
                <c:pt idx="36">
                  <c:v>-9.4899763484159223</c:v>
                </c:pt>
                <c:pt idx="37">
                  <c:v>-9.6</c:v>
                </c:pt>
                <c:pt idx="38">
                  <c:v>-8.2133414585616151</c:v>
                </c:pt>
                <c:pt idx="39">
                  <c:v>-9.5645747747794676</c:v>
                </c:pt>
                <c:pt idx="40">
                  <c:v>-9.8572463452556178</c:v>
                </c:pt>
                <c:pt idx="41">
                  <c:v>-9.6726901024013241</c:v>
                </c:pt>
                <c:pt idx="42">
                  <c:v>-8.9893674457919701</c:v>
                </c:pt>
                <c:pt idx="43">
                  <c:v>-9.3111794756660515</c:v>
                </c:pt>
                <c:pt idx="44">
                  <c:v>-9.5292068036460194</c:v>
                </c:pt>
                <c:pt idx="45">
                  <c:v>-8.0129339046776522</c:v>
                </c:pt>
                <c:pt idx="46">
                  <c:v>-9.4798001586233713</c:v>
                </c:pt>
                <c:pt idx="47">
                  <c:v>-9.7059931771718198</c:v>
                </c:pt>
                <c:pt idx="48">
                  <c:v>-9.4960019102516071</c:v>
                </c:pt>
                <c:pt idx="49">
                  <c:v>-9.0909107041701418</c:v>
                </c:pt>
                <c:pt idx="50">
                  <c:v>-9.147604671120158</c:v>
                </c:pt>
                <c:pt idx="51">
                  <c:v>-9.2260596222441222</c:v>
                </c:pt>
                <c:pt idx="52">
                  <c:v>-9.125859943567292</c:v>
                </c:pt>
                <c:pt idx="53">
                  <c:v>-9.669863650087601</c:v>
                </c:pt>
                <c:pt idx="54">
                  <c:v>-9.1600015970253335</c:v>
                </c:pt>
                <c:pt idx="55">
                  <c:v>-9.3667154083063142</c:v>
                </c:pt>
                <c:pt idx="56">
                  <c:v>-9.3863962606398754</c:v>
                </c:pt>
                <c:pt idx="57">
                  <c:v>-9.0907489179329843</c:v>
                </c:pt>
                <c:pt idx="58">
                  <c:v>-8.9443681931961976</c:v>
                </c:pt>
                <c:pt idx="59">
                  <c:v>-9.480659640964177</c:v>
                </c:pt>
                <c:pt idx="60">
                  <c:v>-8.4474445236211668</c:v>
                </c:pt>
                <c:pt idx="61">
                  <c:v>-10.099203095049248</c:v>
                </c:pt>
                <c:pt idx="62">
                  <c:v>-10.107851323659212</c:v>
                </c:pt>
                <c:pt idx="63">
                  <c:v>-10.127884961199928</c:v>
                </c:pt>
                <c:pt idx="64">
                  <c:v>-10.032163589389132</c:v>
                </c:pt>
                <c:pt idx="65">
                  <c:v>-10.136738067390738</c:v>
                </c:pt>
                <c:pt idx="66">
                  <c:v>-10.168955610932674</c:v>
                </c:pt>
                <c:pt idx="67">
                  <c:v>-10.137023306833747</c:v>
                </c:pt>
                <c:pt idx="68">
                  <c:v>-10.260480392088933</c:v>
                </c:pt>
                <c:pt idx="69">
                  <c:v>-10.019973866582765</c:v>
                </c:pt>
                <c:pt idx="70">
                  <c:v>-10.015856630868569</c:v>
                </c:pt>
                <c:pt idx="71">
                  <c:v>-10.028405568533739</c:v>
                </c:pt>
                <c:pt idx="72">
                  <c:v>-10.006374204372058</c:v>
                </c:pt>
                <c:pt idx="73">
                  <c:v>-10.061588828833845</c:v>
                </c:pt>
                <c:pt idx="74">
                  <c:v>-10.115702927771142</c:v>
                </c:pt>
                <c:pt idx="75">
                  <c:v>-10.078765877314101</c:v>
                </c:pt>
                <c:pt idx="76">
                  <c:v>-10.107113792886146</c:v>
                </c:pt>
                <c:pt idx="77">
                  <c:v>-9.9190447772454213</c:v>
                </c:pt>
                <c:pt idx="78">
                  <c:v>-9.9337364145039579</c:v>
                </c:pt>
                <c:pt idx="79">
                  <c:v>-10.017640629967905</c:v>
                </c:pt>
                <c:pt idx="80">
                  <c:v>-10.046822866098259</c:v>
                </c:pt>
                <c:pt idx="81">
                  <c:v>-10.012398750031403</c:v>
                </c:pt>
                <c:pt idx="82">
                  <c:v>-10.055693895392514</c:v>
                </c:pt>
                <c:pt idx="83">
                  <c:v>-10.090993086415645</c:v>
                </c:pt>
                <c:pt idx="84">
                  <c:v>-10.037879474126377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C-4D1A-88B5-0B4BBBF89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21640"/>
        <c:axId val="476825248"/>
      </c:scatterChart>
      <c:valAx>
        <c:axId val="476821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825248"/>
        <c:crosses val="autoZero"/>
        <c:crossBetween val="midCat"/>
      </c:valAx>
      <c:valAx>
        <c:axId val="4768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821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279399</xdr:colOff>
      <xdr:row>11</xdr:row>
      <xdr:rowOff>47625</xdr:rowOff>
    </xdr:from>
    <xdr:to>
      <xdr:col>22</xdr:col>
      <xdr:colOff>704850</xdr:colOff>
      <xdr:row>44</xdr:row>
      <xdr:rowOff>180974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67"/>
  <sheetViews>
    <sheetView workbookViewId="0">
      <selection activeCell="K21" sqref="K21"/>
    </sheetView>
  </sheetViews>
  <sheetFormatPr baseColWidth="10" defaultColWidth="11.453125" defaultRowHeight="14.5" x14ac:dyDescent="0.35"/>
  <cols>
    <col min="1" max="1" width="14.6328125" style="30" customWidth="1"/>
    <col min="2" max="4" width="11.453125" style="30"/>
    <col min="5" max="5" width="20.90625" style="30" customWidth="1"/>
    <col min="6" max="6" width="11.54296875" style="30" bestFit="1" customWidth="1"/>
    <col min="7" max="7" width="14.81640625" style="30" bestFit="1" customWidth="1"/>
    <col min="8" max="8" width="11.54296875" style="30" bestFit="1" customWidth="1"/>
    <col min="9" max="9" width="13.7265625" style="30" bestFit="1" customWidth="1"/>
    <col min="10" max="16384" width="11.453125" style="4"/>
  </cols>
  <sheetData>
    <row r="1" spans="1:9" x14ac:dyDescent="0.35">
      <c r="A1" s="30" t="s">
        <v>0</v>
      </c>
      <c r="B1" s="30" t="s">
        <v>6</v>
      </c>
      <c r="C1" s="30" t="s">
        <v>8</v>
      </c>
      <c r="D1" s="30" t="s">
        <v>9</v>
      </c>
      <c r="E1" s="30" t="s">
        <v>13</v>
      </c>
      <c r="F1" s="30" t="s">
        <v>1</v>
      </c>
      <c r="G1" s="30" t="s">
        <v>4</v>
      </c>
      <c r="H1" s="30" t="s">
        <v>2</v>
      </c>
      <c r="I1" s="30" t="s">
        <v>5</v>
      </c>
    </row>
    <row r="2" spans="1:9" x14ac:dyDescent="0.35">
      <c r="A2" s="31">
        <v>40588</v>
      </c>
      <c r="F2" s="72">
        <v>-8.6117974261880477</v>
      </c>
      <c r="G2" s="72">
        <v>7.0000000000000007E-2</v>
      </c>
      <c r="H2" s="72">
        <v>-59.104925436900032</v>
      </c>
      <c r="I2" s="30">
        <v>0.77</v>
      </c>
    </row>
    <row r="3" spans="1:9" x14ac:dyDescent="0.35">
      <c r="A3" s="31">
        <v>40602</v>
      </c>
      <c r="F3" s="72">
        <v>-8.5488601993100701</v>
      </c>
      <c r="G3" s="72">
        <v>0.06</v>
      </c>
      <c r="H3" s="72">
        <v>-58.780394856843316</v>
      </c>
      <c r="I3" s="30">
        <v>0.15</v>
      </c>
    </row>
    <row r="4" spans="1:9" x14ac:dyDescent="0.35">
      <c r="A4" s="31">
        <v>40616</v>
      </c>
      <c r="F4" s="72">
        <v>-9.4700000000000006</v>
      </c>
      <c r="G4" s="72">
        <v>0.06</v>
      </c>
      <c r="H4" s="72">
        <v>-64.599999999999994</v>
      </c>
      <c r="I4" s="30">
        <v>0.75</v>
      </c>
    </row>
    <row r="5" spans="1:9" x14ac:dyDescent="0.35">
      <c r="A5" s="31">
        <v>40630</v>
      </c>
      <c r="F5" s="72">
        <v>-8.7529807626066543</v>
      </c>
      <c r="G5" s="72">
        <v>0.03</v>
      </c>
      <c r="H5" s="72">
        <v>-58.20498615867308</v>
      </c>
      <c r="I5" s="30">
        <v>0.72</v>
      </c>
    </row>
    <row r="6" spans="1:9" x14ac:dyDescent="0.35">
      <c r="A6" s="31">
        <v>40644</v>
      </c>
      <c r="F6" s="72">
        <v>-8.4763652262504081</v>
      </c>
      <c r="G6" s="72">
        <v>0.05</v>
      </c>
      <c r="H6" s="72">
        <v>-56.498763783033354</v>
      </c>
      <c r="I6" s="30">
        <v>0.83</v>
      </c>
    </row>
    <row r="7" spans="1:9" x14ac:dyDescent="0.35">
      <c r="A7" s="31">
        <v>40659</v>
      </c>
      <c r="F7" s="72">
        <v>-8.3587305816735977</v>
      </c>
      <c r="G7" s="72">
        <v>0.09</v>
      </c>
      <c r="H7" s="72">
        <v>-57.375218049935398</v>
      </c>
      <c r="I7" s="30">
        <v>0.7</v>
      </c>
    </row>
    <row r="8" spans="1:9" x14ac:dyDescent="0.35">
      <c r="A8" s="31">
        <v>40672</v>
      </c>
      <c r="F8" s="72">
        <v>-8.0083276754118344</v>
      </c>
      <c r="G8" s="72">
        <v>0.04</v>
      </c>
      <c r="H8" s="72">
        <v>-54.236117071730888</v>
      </c>
      <c r="I8" s="30">
        <v>0.56999999999999995</v>
      </c>
    </row>
    <row r="9" spans="1:9" x14ac:dyDescent="0.35">
      <c r="A9" s="31">
        <v>40686</v>
      </c>
      <c r="F9" s="72">
        <v>-7.9064391807839343</v>
      </c>
      <c r="G9" s="72">
        <v>0.04</v>
      </c>
      <c r="H9" s="72">
        <v>-54.243921000143928</v>
      </c>
      <c r="I9" s="30">
        <v>0.18</v>
      </c>
    </row>
    <row r="10" spans="1:9" x14ac:dyDescent="0.35">
      <c r="A10" s="31">
        <v>40700</v>
      </c>
      <c r="F10" s="72">
        <v>-7.85</v>
      </c>
      <c r="G10" s="72">
        <v>7.0000000000000007E-2</v>
      </c>
      <c r="H10" s="72">
        <v>-54.53</v>
      </c>
      <c r="I10" s="30">
        <v>0.17</v>
      </c>
    </row>
    <row r="11" spans="1:9" x14ac:dyDescent="0.35">
      <c r="A11" s="31">
        <v>40714</v>
      </c>
      <c r="F11" s="72">
        <v>-7.7815010502064581</v>
      </c>
      <c r="G11" s="72">
        <v>0.04</v>
      </c>
      <c r="H11" s="72">
        <v>-54.009864733032828</v>
      </c>
      <c r="I11" s="30">
        <v>0.04</v>
      </c>
    </row>
    <row r="12" spans="1:9" x14ac:dyDescent="0.35">
      <c r="A12" s="31">
        <v>40728</v>
      </c>
      <c r="F12" s="72">
        <v>-7.5213366765975325</v>
      </c>
      <c r="G12" s="72">
        <v>0.22</v>
      </c>
      <c r="H12" s="72">
        <v>-52.838193974477576</v>
      </c>
      <c r="I12" s="30">
        <v>0.83</v>
      </c>
    </row>
    <row r="13" spans="1:9" x14ac:dyDescent="0.35">
      <c r="A13" s="31">
        <v>40742</v>
      </c>
      <c r="F13" s="72">
        <v>-7.7094776933454909</v>
      </c>
      <c r="G13" s="72">
        <v>0.09</v>
      </c>
      <c r="H13" s="72">
        <v>-53.043698043329584</v>
      </c>
      <c r="I13" s="30">
        <v>0.82</v>
      </c>
    </row>
    <row r="14" spans="1:9" x14ac:dyDescent="0.35">
      <c r="A14" s="31">
        <v>40756</v>
      </c>
      <c r="F14" s="72">
        <v>-7.8</v>
      </c>
      <c r="G14" s="72">
        <v>0.02</v>
      </c>
      <c r="H14" s="72">
        <v>-53.99</v>
      </c>
      <c r="I14" s="30">
        <v>0.16</v>
      </c>
    </row>
    <row r="15" spans="1:9" x14ac:dyDescent="0.35">
      <c r="A15" s="31">
        <v>40771</v>
      </c>
      <c r="F15" s="72">
        <v>-7.230755518468186</v>
      </c>
      <c r="G15" s="72">
        <v>0.09</v>
      </c>
      <c r="H15" s="72">
        <v>-51.296814618070044</v>
      </c>
      <c r="I15" s="30">
        <v>0.51</v>
      </c>
    </row>
    <row r="16" spans="1:9" x14ac:dyDescent="0.35">
      <c r="A16" s="31">
        <v>40784</v>
      </c>
      <c r="F16" s="72">
        <v>-7.0751738539408109</v>
      </c>
      <c r="G16" s="72">
        <v>0.03</v>
      </c>
      <c r="H16" s="72">
        <v>-49.517455896321678</v>
      </c>
      <c r="I16" s="30">
        <v>0.1</v>
      </c>
    </row>
    <row r="17" spans="1:9" x14ac:dyDescent="0.35">
      <c r="A17" s="31">
        <v>40798</v>
      </c>
      <c r="F17" s="72">
        <v>-6.9801515620807777</v>
      </c>
      <c r="G17" s="72">
        <v>0.04</v>
      </c>
      <c r="H17" s="72">
        <v>-50.157777322958424</v>
      </c>
      <c r="I17" s="30">
        <v>7.0000000000000007E-2</v>
      </c>
    </row>
    <row r="18" spans="1:9" x14ac:dyDescent="0.35">
      <c r="A18" s="31">
        <v>40826</v>
      </c>
      <c r="F18" s="72">
        <v>-7.1495858736834919</v>
      </c>
      <c r="G18" s="72"/>
      <c r="H18" s="72">
        <v>-49.72928609787968</v>
      </c>
    </row>
    <row r="19" spans="1:9" x14ac:dyDescent="0.35">
      <c r="A19" s="31">
        <v>40819</v>
      </c>
      <c r="F19" s="72">
        <v>-7.0550744712676305</v>
      </c>
      <c r="G19" s="72"/>
      <c r="H19" s="72">
        <v>-49.780512794494967</v>
      </c>
    </row>
    <row r="20" spans="1:9" x14ac:dyDescent="0.35">
      <c r="A20" s="31">
        <v>40849</v>
      </c>
      <c r="F20" s="72">
        <v>-7.2090810379567074</v>
      </c>
      <c r="G20" s="72"/>
      <c r="H20" s="72">
        <v>-51.621469560988231</v>
      </c>
    </row>
    <row r="21" spans="1:9" x14ac:dyDescent="0.35">
      <c r="A21" s="31">
        <v>40863</v>
      </c>
      <c r="F21" s="72">
        <v>-8.2475269831988669</v>
      </c>
      <c r="G21" s="72"/>
      <c r="H21" s="72">
        <v>-52.960747508592078</v>
      </c>
    </row>
    <row r="22" spans="1:9" x14ac:dyDescent="0.35">
      <c r="A22" s="31">
        <v>40875</v>
      </c>
      <c r="F22" s="72">
        <v>-8.1712427753537611</v>
      </c>
      <c r="G22" s="72"/>
      <c r="H22" s="72">
        <v>-54.245654805547076</v>
      </c>
    </row>
    <row r="23" spans="1:9" x14ac:dyDescent="0.35">
      <c r="A23" s="31">
        <v>40889</v>
      </c>
      <c r="F23" s="72">
        <v>-8.3845483241303782</v>
      </c>
      <c r="G23" s="72"/>
      <c r="H23" s="72">
        <v>-55.230442965721693</v>
      </c>
    </row>
    <row r="24" spans="1:9" x14ac:dyDescent="0.35">
      <c r="A24" s="31">
        <v>40911</v>
      </c>
      <c r="F24" s="72">
        <v>-8.5016562285648547</v>
      </c>
      <c r="G24" s="72"/>
      <c r="H24" s="72">
        <v>-57.075592962405665</v>
      </c>
    </row>
    <row r="25" spans="1:9" x14ac:dyDescent="0.35">
      <c r="A25" s="31">
        <v>40917</v>
      </c>
      <c r="F25" s="72">
        <v>-8.8581795724704762</v>
      </c>
      <c r="G25" s="72"/>
      <c r="H25" s="72">
        <v>-60.442315067875484</v>
      </c>
    </row>
    <row r="26" spans="1:9" x14ac:dyDescent="0.35">
      <c r="A26" s="31">
        <v>40933</v>
      </c>
      <c r="F26" s="73">
        <v>-8.64</v>
      </c>
      <c r="G26" s="73"/>
      <c r="H26" s="73">
        <v>-57.42</v>
      </c>
    </row>
    <row r="27" spans="1:9" x14ac:dyDescent="0.35">
      <c r="A27" s="31">
        <v>40952</v>
      </c>
      <c r="F27" s="73">
        <v>-8.25</v>
      </c>
      <c r="G27" s="73"/>
      <c r="H27" s="73">
        <v>-57.2</v>
      </c>
    </row>
    <row r="28" spans="1:9" x14ac:dyDescent="0.35">
      <c r="A28" s="31">
        <v>40961</v>
      </c>
      <c r="F28" s="73">
        <v>-8.73</v>
      </c>
      <c r="G28" s="73"/>
      <c r="H28" s="73">
        <v>-59</v>
      </c>
    </row>
    <row r="29" spans="1:9" x14ac:dyDescent="0.35">
      <c r="A29" s="31">
        <v>40980</v>
      </c>
      <c r="F29" s="73">
        <v>-8.74</v>
      </c>
      <c r="G29" s="73"/>
      <c r="H29" s="73">
        <v>-58.22</v>
      </c>
    </row>
    <row r="30" spans="1:9" x14ac:dyDescent="0.35">
      <c r="A30" s="31">
        <v>40980</v>
      </c>
      <c r="F30" s="73">
        <v>-8.52</v>
      </c>
      <c r="G30" s="73"/>
      <c r="H30" s="73">
        <v>-57.08</v>
      </c>
    </row>
    <row r="31" spans="1:9" x14ac:dyDescent="0.35">
      <c r="A31" s="31">
        <v>41001</v>
      </c>
      <c r="F31" s="73">
        <v>-8.3699999999999992</v>
      </c>
      <c r="G31" s="73"/>
      <c r="H31" s="73">
        <v>-56.69</v>
      </c>
    </row>
    <row r="32" spans="1:9" x14ac:dyDescent="0.35">
      <c r="A32" s="31">
        <v>41015</v>
      </c>
      <c r="F32" s="73">
        <v>-8.24</v>
      </c>
      <c r="G32" s="73"/>
      <c r="H32" s="73">
        <v>-55.05</v>
      </c>
    </row>
    <row r="33" spans="1:8" x14ac:dyDescent="0.35">
      <c r="A33" s="31">
        <v>41029</v>
      </c>
      <c r="F33" s="73">
        <v>-8.7799999999999994</v>
      </c>
      <c r="G33" s="73"/>
      <c r="H33" s="73">
        <v>-57.92</v>
      </c>
    </row>
    <row r="34" spans="1:8" x14ac:dyDescent="0.35">
      <c r="A34" s="31">
        <v>41044</v>
      </c>
      <c r="F34" s="73">
        <v>-8.49</v>
      </c>
      <c r="G34" s="73"/>
      <c r="H34" s="73">
        <v>-58.13</v>
      </c>
    </row>
    <row r="35" spans="1:8" x14ac:dyDescent="0.35">
      <c r="A35" s="31">
        <v>41058</v>
      </c>
      <c r="F35" s="73">
        <v>-8.08</v>
      </c>
      <c r="G35" s="73"/>
      <c r="H35" s="73">
        <v>-54.86</v>
      </c>
    </row>
    <row r="36" spans="1:8" x14ac:dyDescent="0.35">
      <c r="A36" s="31">
        <v>41072</v>
      </c>
      <c r="F36" s="73">
        <v>-8.32</v>
      </c>
      <c r="G36" s="73"/>
      <c r="H36" s="73">
        <v>-55.9</v>
      </c>
    </row>
    <row r="37" spans="1:8" x14ac:dyDescent="0.35">
      <c r="A37" s="31">
        <v>41085</v>
      </c>
      <c r="F37" s="73">
        <v>-8.35</v>
      </c>
      <c r="G37" s="73"/>
      <c r="H37" s="73">
        <v>-56.25</v>
      </c>
    </row>
    <row r="38" spans="1:8" x14ac:dyDescent="0.35">
      <c r="A38" s="31">
        <v>41101</v>
      </c>
      <c r="F38" s="72">
        <v>-7.7424503143082291</v>
      </c>
      <c r="G38" s="72"/>
      <c r="H38" s="72">
        <v>-53.145713516479418</v>
      </c>
    </row>
    <row r="39" spans="1:8" x14ac:dyDescent="0.35">
      <c r="A39" s="31">
        <v>41113</v>
      </c>
      <c r="F39" s="72">
        <v>-7.9788178498224056</v>
      </c>
      <c r="G39" s="72"/>
      <c r="H39" s="72">
        <v>-55.084595881635153</v>
      </c>
    </row>
    <row r="40" spans="1:8" x14ac:dyDescent="0.35">
      <c r="A40" s="31">
        <v>41127</v>
      </c>
      <c r="F40" s="72">
        <v>-7.550368774648784</v>
      </c>
      <c r="G40" s="72"/>
      <c r="H40" s="72">
        <v>-52.070214251459028</v>
      </c>
    </row>
    <row r="41" spans="1:8" x14ac:dyDescent="0.35">
      <c r="A41" s="31">
        <v>41141</v>
      </c>
      <c r="F41" s="72">
        <v>-7.6836429672317763</v>
      </c>
      <c r="G41" s="72"/>
      <c r="H41" s="72">
        <v>-51.192866217365321</v>
      </c>
    </row>
    <row r="42" spans="1:8" x14ac:dyDescent="0.35">
      <c r="A42" s="31">
        <v>41156</v>
      </c>
      <c r="F42" s="74">
        <v>-6.8549880691745857</v>
      </c>
      <c r="G42" s="74"/>
      <c r="H42" s="74">
        <v>-48.672817259019475</v>
      </c>
    </row>
    <row r="43" spans="1:8" x14ac:dyDescent="0.35">
      <c r="A43" s="31">
        <v>41169</v>
      </c>
      <c r="F43" s="72">
        <v>-7.268107791914872</v>
      </c>
      <c r="G43" s="72"/>
      <c r="H43" s="72">
        <v>-50.209195108674209</v>
      </c>
    </row>
    <row r="44" spans="1:8" x14ac:dyDescent="0.35">
      <c r="A44" s="31">
        <v>41183</v>
      </c>
      <c r="F44" s="72">
        <v>-7.2617546585340733</v>
      </c>
      <c r="G44" s="72"/>
      <c r="H44" s="72">
        <v>-49.414651972743172</v>
      </c>
    </row>
    <row r="45" spans="1:8" x14ac:dyDescent="0.35">
      <c r="A45" s="31">
        <v>41197</v>
      </c>
      <c r="F45" s="72">
        <v>-7.7011378819113645</v>
      </c>
      <c r="G45" s="72"/>
      <c r="H45" s="72">
        <v>-52.29487796038913</v>
      </c>
    </row>
    <row r="46" spans="1:8" x14ac:dyDescent="0.35">
      <c r="A46" s="31">
        <v>41211</v>
      </c>
      <c r="F46" s="74">
        <v>-7.5028266744167524</v>
      </c>
      <c r="G46" s="74"/>
      <c r="H46" s="74">
        <v>-51.324609974703208</v>
      </c>
    </row>
    <row r="47" spans="1:8" x14ac:dyDescent="0.35">
      <c r="A47" s="31">
        <v>41225</v>
      </c>
      <c r="F47" s="74">
        <v>-7.9082653181670501</v>
      </c>
      <c r="G47" s="74"/>
      <c r="H47" s="74">
        <v>-52.797649828875365</v>
      </c>
    </row>
    <row r="48" spans="1:8" x14ac:dyDescent="0.35">
      <c r="A48" s="31">
        <v>41246</v>
      </c>
      <c r="B48" s="30">
        <v>4.5</v>
      </c>
      <c r="C48" s="30">
        <v>7.43</v>
      </c>
      <c r="D48" s="30">
        <v>177</v>
      </c>
      <c r="F48" s="74"/>
      <c r="G48" s="74"/>
      <c r="H48" s="74"/>
    </row>
    <row r="49" spans="1:9" x14ac:dyDescent="0.35">
      <c r="A49" s="31">
        <v>41281</v>
      </c>
      <c r="B49" s="30">
        <v>6</v>
      </c>
      <c r="C49" s="30">
        <v>7.52</v>
      </c>
      <c r="D49" s="30">
        <v>152</v>
      </c>
      <c r="F49" s="19">
        <v>-8.3593832067095377</v>
      </c>
      <c r="G49" s="19"/>
      <c r="H49" s="19">
        <v>-55.529977835784507</v>
      </c>
    </row>
    <row r="50" spans="1:9" x14ac:dyDescent="0.35">
      <c r="A50" s="31">
        <v>41309</v>
      </c>
      <c r="B50" s="30">
        <v>5.0999999999999996</v>
      </c>
      <c r="C50" s="30">
        <v>7.45</v>
      </c>
      <c r="D50" s="30">
        <v>130</v>
      </c>
      <c r="F50" s="19">
        <v>-8.3181596295160602</v>
      </c>
      <c r="G50" s="19"/>
      <c r="H50" s="19">
        <v>-56.619824784587138</v>
      </c>
    </row>
    <row r="51" spans="1:9" x14ac:dyDescent="0.35">
      <c r="A51" s="31">
        <v>41344</v>
      </c>
      <c r="B51" s="30">
        <v>8.1</v>
      </c>
      <c r="C51" s="30">
        <v>7.59</v>
      </c>
      <c r="D51" s="30">
        <v>120</v>
      </c>
      <c r="F51" s="19">
        <v>-8.7158615798915093</v>
      </c>
      <c r="G51" s="19"/>
      <c r="H51" s="19">
        <v>-58.696216146270814</v>
      </c>
    </row>
    <row r="52" spans="1:9" x14ac:dyDescent="0.35">
      <c r="A52" s="31">
        <v>41372</v>
      </c>
      <c r="B52" s="30">
        <v>7.5</v>
      </c>
      <c r="C52" s="30">
        <v>7.58</v>
      </c>
      <c r="D52" s="30">
        <v>124</v>
      </c>
      <c r="F52" s="19">
        <v>-8.6130793244469714</v>
      </c>
      <c r="G52" s="19"/>
      <c r="H52" s="19">
        <v>-58.084332954781956</v>
      </c>
    </row>
    <row r="53" spans="1:9" x14ac:dyDescent="0.35">
      <c r="A53" s="31">
        <v>41400</v>
      </c>
      <c r="B53" s="30">
        <v>12.7</v>
      </c>
      <c r="C53" s="30">
        <v>7.58</v>
      </c>
      <c r="D53" s="30">
        <v>125</v>
      </c>
      <c r="F53" s="19">
        <v>-8.5764494037041459</v>
      </c>
      <c r="G53" s="19"/>
      <c r="H53" s="19">
        <v>-57.541991764725907</v>
      </c>
    </row>
    <row r="54" spans="1:9" x14ac:dyDescent="0.35">
      <c r="A54" s="31">
        <v>41428</v>
      </c>
      <c r="B54" s="30">
        <v>13</v>
      </c>
      <c r="C54" s="30">
        <v>7.73</v>
      </c>
      <c r="D54" s="30">
        <v>133</v>
      </c>
      <c r="F54" s="19">
        <v>-8.6384929410812674</v>
      </c>
      <c r="G54" s="19"/>
      <c r="H54" s="19">
        <v>-58.3358705570854</v>
      </c>
    </row>
    <row r="55" spans="1:9" x14ac:dyDescent="0.35">
      <c r="A55" s="31">
        <v>41456</v>
      </c>
      <c r="B55" s="30">
        <v>18.399999999999999</v>
      </c>
      <c r="C55" s="30">
        <v>7.56</v>
      </c>
      <c r="D55" s="30">
        <v>187</v>
      </c>
      <c r="F55" s="14">
        <v>-8.1778424396044898</v>
      </c>
      <c r="G55" s="14"/>
      <c r="H55" s="14">
        <v>-55.79931244817854</v>
      </c>
    </row>
    <row r="56" spans="1:9" x14ac:dyDescent="0.35">
      <c r="A56" s="31">
        <v>41484</v>
      </c>
      <c r="B56" s="30">
        <v>19.2</v>
      </c>
      <c r="C56" s="30">
        <v>7.38</v>
      </c>
      <c r="D56" s="30">
        <v>162</v>
      </c>
      <c r="F56" s="14">
        <v>-6.336258646559827</v>
      </c>
      <c r="G56" s="14"/>
      <c r="H56" s="14">
        <v>-42.231243583864313</v>
      </c>
    </row>
    <row r="57" spans="1:9" x14ac:dyDescent="0.35">
      <c r="A57" s="31">
        <v>41519</v>
      </c>
      <c r="B57" s="30">
        <v>17.399999999999999</v>
      </c>
      <c r="C57" s="30">
        <v>7.75</v>
      </c>
      <c r="D57" s="30">
        <v>244</v>
      </c>
      <c r="F57" s="14">
        <v>-7.6280965366701707</v>
      </c>
      <c r="G57" s="14"/>
      <c r="H57" s="14">
        <v>-53.218327177781106</v>
      </c>
    </row>
    <row r="58" spans="1:9" x14ac:dyDescent="0.35">
      <c r="A58" s="31">
        <v>41554</v>
      </c>
      <c r="B58" s="30">
        <v>14.3</v>
      </c>
      <c r="C58" s="30">
        <v>7.58</v>
      </c>
      <c r="D58" s="30">
        <v>217</v>
      </c>
      <c r="F58" s="14">
        <v>-7.7632586499211698</v>
      </c>
      <c r="G58" s="14"/>
      <c r="H58" s="14">
        <v>-53.084597371024785</v>
      </c>
    </row>
    <row r="59" spans="1:9" x14ac:dyDescent="0.35">
      <c r="A59" s="31">
        <v>41582</v>
      </c>
      <c r="B59" s="30">
        <v>11.7</v>
      </c>
      <c r="C59" s="30">
        <v>7.55</v>
      </c>
      <c r="D59" s="30">
        <v>155</v>
      </c>
      <c r="F59" s="19">
        <v>-8.4599864793709116</v>
      </c>
      <c r="G59" s="19"/>
      <c r="H59" s="19">
        <v>-56.609862921213391</v>
      </c>
    </row>
    <row r="60" spans="1:9" x14ac:dyDescent="0.35">
      <c r="A60" s="31">
        <v>41610</v>
      </c>
      <c r="B60" s="30">
        <v>4</v>
      </c>
      <c r="D60" s="30">
        <v>209</v>
      </c>
      <c r="F60" s="19">
        <v>-8.5098565065534615</v>
      </c>
      <c r="G60" s="19"/>
      <c r="H60" s="19">
        <v>-56.826279525972069</v>
      </c>
    </row>
    <row r="61" spans="1:9" x14ac:dyDescent="0.35">
      <c r="A61" s="31">
        <v>41275</v>
      </c>
      <c r="B61" s="30">
        <v>6.4</v>
      </c>
      <c r="C61" s="30">
        <v>7.44</v>
      </c>
      <c r="D61" s="30">
        <v>145</v>
      </c>
      <c r="F61" s="19"/>
      <c r="G61" s="19"/>
      <c r="H61" s="19"/>
    </row>
    <row r="62" spans="1:9" x14ac:dyDescent="0.35">
      <c r="A62" s="31">
        <v>41691</v>
      </c>
      <c r="B62" s="30">
        <v>5.5</v>
      </c>
      <c r="C62" s="30">
        <v>7.5</v>
      </c>
      <c r="D62" s="30">
        <v>143</v>
      </c>
      <c r="F62" s="38">
        <v>-8.51</v>
      </c>
      <c r="G62" s="14">
        <v>0.04</v>
      </c>
      <c r="H62" s="38">
        <v>-56.9</v>
      </c>
      <c r="I62" s="30">
        <v>0.14000000000000001</v>
      </c>
    </row>
    <row r="63" spans="1:9" x14ac:dyDescent="0.35">
      <c r="A63" s="31">
        <v>41708</v>
      </c>
      <c r="B63" s="30">
        <v>7.7</v>
      </c>
      <c r="C63" s="30">
        <v>7.4</v>
      </c>
      <c r="D63" s="30">
        <v>153</v>
      </c>
      <c r="F63" s="38">
        <v>-8.83</v>
      </c>
      <c r="G63" s="14">
        <v>0.10165502193021472</v>
      </c>
      <c r="H63" s="38">
        <v>-58.84</v>
      </c>
      <c r="I63" s="14">
        <v>0.41620040203594699</v>
      </c>
    </row>
    <row r="64" spans="1:9" x14ac:dyDescent="0.35">
      <c r="A64" s="31">
        <v>41736</v>
      </c>
      <c r="B64" s="30">
        <v>12.6</v>
      </c>
      <c r="C64" s="30">
        <v>7.42</v>
      </c>
      <c r="D64" s="30">
        <v>150</v>
      </c>
      <c r="F64" s="38">
        <v>-8.75</v>
      </c>
      <c r="G64" s="14">
        <v>7.1969842297162315E-2</v>
      </c>
      <c r="H64" s="38">
        <v>-58.11</v>
      </c>
      <c r="I64" s="14">
        <v>0.14012160375225097</v>
      </c>
    </row>
    <row r="65" spans="1:9" x14ac:dyDescent="0.35">
      <c r="A65" s="31">
        <v>41771</v>
      </c>
      <c r="B65" s="30">
        <v>14.9</v>
      </c>
      <c r="D65" s="30">
        <v>177</v>
      </c>
      <c r="F65" s="38">
        <v>-8.67</v>
      </c>
      <c r="G65" s="14">
        <v>1.6317143906478791E-2</v>
      </c>
      <c r="H65" s="38">
        <v>-56.78</v>
      </c>
      <c r="I65" s="14">
        <v>0.32237662082209273</v>
      </c>
    </row>
    <row r="66" spans="1:9" x14ac:dyDescent="0.35">
      <c r="A66" s="31">
        <v>41792</v>
      </c>
      <c r="B66" s="30">
        <v>15.8</v>
      </c>
      <c r="C66" s="30">
        <v>7.48</v>
      </c>
      <c r="D66" s="30">
        <v>191</v>
      </c>
      <c r="F66" s="38">
        <v>-8.36</v>
      </c>
      <c r="G66" s="33">
        <v>3.5302258483859185E-2</v>
      </c>
      <c r="H66" s="38">
        <v>-54.81</v>
      </c>
      <c r="I66" s="33">
        <v>0.38087395040813921</v>
      </c>
    </row>
    <row r="67" spans="1:9" x14ac:dyDescent="0.35">
      <c r="A67" s="31">
        <v>41827</v>
      </c>
      <c r="B67" s="30">
        <v>19.5</v>
      </c>
      <c r="C67" s="30">
        <v>7.19</v>
      </c>
      <c r="D67" s="30">
        <v>177</v>
      </c>
      <c r="F67" s="38">
        <v>-7.26</v>
      </c>
      <c r="G67" s="14">
        <v>9.2124534606961433E-2</v>
      </c>
      <c r="H67" s="38">
        <v>-50.02</v>
      </c>
      <c r="I67" s="14">
        <v>0.22691090258427929</v>
      </c>
    </row>
    <row r="68" spans="1:9" x14ac:dyDescent="0.35">
      <c r="A68" s="31">
        <v>41848</v>
      </c>
      <c r="B68" s="30">
        <v>18.7</v>
      </c>
      <c r="C68" s="30">
        <v>7.59</v>
      </c>
      <c r="D68" s="30">
        <v>173</v>
      </c>
      <c r="F68" s="38">
        <v>-8.3000000000000007</v>
      </c>
      <c r="G68" s="14">
        <v>0.16437665123912212</v>
      </c>
      <c r="H68" s="38">
        <v>-54.35</v>
      </c>
      <c r="I68" s="14">
        <v>0.50468418790453007</v>
      </c>
    </row>
    <row r="69" spans="1:9" x14ac:dyDescent="0.35">
      <c r="A69" s="31">
        <v>41883</v>
      </c>
      <c r="B69" s="30">
        <v>18.2</v>
      </c>
      <c r="C69" s="30">
        <v>7.34</v>
      </c>
      <c r="D69" s="30">
        <v>214</v>
      </c>
      <c r="F69" s="38">
        <v>-7.86</v>
      </c>
      <c r="G69" s="14">
        <v>9.5727261705441241E-2</v>
      </c>
      <c r="H69" s="38">
        <v>-53.38</v>
      </c>
      <c r="I69" s="14">
        <v>0.43274086516841886</v>
      </c>
    </row>
    <row r="70" spans="1:9" x14ac:dyDescent="0.35">
      <c r="A70" s="31">
        <v>41918</v>
      </c>
      <c r="B70" s="30">
        <v>14.7</v>
      </c>
      <c r="C70" s="30">
        <v>7.31</v>
      </c>
      <c r="D70" s="30">
        <v>230</v>
      </c>
      <c r="F70" s="38">
        <v>-8.02</v>
      </c>
      <c r="G70" s="33">
        <v>4.8637791557635236E-2</v>
      </c>
      <c r="H70" s="38">
        <v>-52.67</v>
      </c>
      <c r="I70" s="33">
        <v>0.19460183444513277</v>
      </c>
    </row>
    <row r="71" spans="1:9" x14ac:dyDescent="0.35">
      <c r="A71" s="31">
        <v>41946</v>
      </c>
      <c r="B71" s="30">
        <v>11.7</v>
      </c>
      <c r="C71" s="30">
        <v>7.32</v>
      </c>
      <c r="D71" s="30">
        <v>224</v>
      </c>
      <c r="F71" s="38">
        <v>-8.11</v>
      </c>
      <c r="G71" s="33">
        <v>5.9665594220074378E-2</v>
      </c>
      <c r="H71" s="38">
        <v>-53.08</v>
      </c>
      <c r="I71" s="33">
        <v>0.14821067100162927</v>
      </c>
    </row>
    <row r="72" spans="1:9" x14ac:dyDescent="0.35">
      <c r="A72" s="31">
        <v>41974</v>
      </c>
      <c r="B72" s="30">
        <v>8.9</v>
      </c>
      <c r="C72" s="30">
        <v>7.14</v>
      </c>
      <c r="D72" s="30">
        <v>128</v>
      </c>
      <c r="F72" s="38">
        <v>-8.2799999999999994</v>
      </c>
      <c r="G72" s="14">
        <v>3.6691881888436681E-2</v>
      </c>
      <c r="H72" s="38">
        <v>-54.1</v>
      </c>
      <c r="I72" s="14">
        <v>0.18850541933743054</v>
      </c>
    </row>
    <row r="73" spans="1:9" x14ac:dyDescent="0.35">
      <c r="A73" s="31">
        <v>42016</v>
      </c>
      <c r="B73" s="30">
        <v>4.8</v>
      </c>
      <c r="C73" s="30">
        <v>7.57</v>
      </c>
      <c r="D73" s="30">
        <v>178</v>
      </c>
      <c r="F73" s="14">
        <v>-8.5636595372494924</v>
      </c>
      <c r="G73" s="14">
        <v>4.6764385810978491E-2</v>
      </c>
      <c r="H73" s="14">
        <v>-56.557643364757666</v>
      </c>
      <c r="I73" s="14">
        <v>0.1574509144015418</v>
      </c>
    </row>
    <row r="74" spans="1:9" x14ac:dyDescent="0.35">
      <c r="A74" s="31">
        <v>42037</v>
      </c>
      <c r="B74" s="30">
        <v>3.1</v>
      </c>
      <c r="C74" s="30">
        <v>7.32</v>
      </c>
      <c r="D74" s="30">
        <v>200</v>
      </c>
      <c r="F74" s="14">
        <v>-8.6315962179367887</v>
      </c>
      <c r="G74" s="14">
        <v>4.4650264976716592E-2</v>
      </c>
      <c r="H74" s="14">
        <v>-57.936649137621231</v>
      </c>
      <c r="I74" s="14">
        <v>0.35169056535474408</v>
      </c>
    </row>
    <row r="75" spans="1:9" x14ac:dyDescent="0.35">
      <c r="A75" s="31">
        <v>42065</v>
      </c>
      <c r="B75" s="30">
        <v>7.6</v>
      </c>
      <c r="C75" s="30">
        <v>7.38</v>
      </c>
      <c r="D75" s="30">
        <v>137</v>
      </c>
      <c r="F75" s="14">
        <v>-9.2431895046580621</v>
      </c>
      <c r="G75" s="14">
        <v>0.1358579438804953</v>
      </c>
      <c r="H75" s="14">
        <v>-60.698269392258851</v>
      </c>
      <c r="I75" s="14">
        <v>0.43991279311712844</v>
      </c>
    </row>
    <row r="76" spans="1:9" x14ac:dyDescent="0.35">
      <c r="A76" s="31">
        <v>42093</v>
      </c>
      <c r="B76" s="30">
        <v>9.9</v>
      </c>
      <c r="C76" s="30">
        <v>7.44</v>
      </c>
      <c r="D76" s="30">
        <v>146</v>
      </c>
      <c r="F76" s="14">
        <v>-8.7452357565408647</v>
      </c>
      <c r="G76" s="14">
        <v>9.951448217333389E-2</v>
      </c>
      <c r="H76" s="14">
        <v>-57.700086671901687</v>
      </c>
      <c r="I76" s="14">
        <v>0.31805460568190508</v>
      </c>
    </row>
    <row r="77" spans="1:9" x14ac:dyDescent="0.35">
      <c r="A77" s="31">
        <v>42128</v>
      </c>
      <c r="B77" s="30">
        <v>16.7</v>
      </c>
      <c r="C77" s="30">
        <v>7.41</v>
      </c>
      <c r="D77" s="30">
        <v>140</v>
      </c>
      <c r="F77" s="14">
        <v>-8.6674823141510444</v>
      </c>
      <c r="G77" s="14">
        <v>3.8244049269077936E-2</v>
      </c>
      <c r="H77" s="14">
        <v>-56.525852505084629</v>
      </c>
      <c r="I77" s="14">
        <v>0.20438963847987177</v>
      </c>
    </row>
    <row r="78" spans="1:9" x14ac:dyDescent="0.35">
      <c r="A78" s="31">
        <v>42156</v>
      </c>
      <c r="B78" s="30">
        <v>18.600000000000001</v>
      </c>
      <c r="C78" s="30">
        <v>7.26</v>
      </c>
      <c r="D78" s="30">
        <v>224</v>
      </c>
      <c r="F78" s="14">
        <v>-8.374104875918249</v>
      </c>
      <c r="G78" s="14">
        <v>0.1340116788770277</v>
      </c>
      <c r="H78" s="14">
        <v>-55.044929303061252</v>
      </c>
      <c r="I78" s="14">
        <v>0.47402796297302485</v>
      </c>
    </row>
    <row r="79" spans="1:9" x14ac:dyDescent="0.35">
      <c r="A79" s="31">
        <v>42191.5</v>
      </c>
      <c r="B79" s="30">
        <v>25.3</v>
      </c>
      <c r="C79" s="30">
        <v>7.53</v>
      </c>
      <c r="D79" s="30">
        <v>253</v>
      </c>
      <c r="F79" s="14">
        <v>-7.3233471891933561</v>
      </c>
      <c r="G79" s="14">
        <v>7.5470062730095253E-2</v>
      </c>
      <c r="H79" s="14">
        <v>-49.702053612121006</v>
      </c>
      <c r="I79" s="14">
        <v>0.56237509060967028</v>
      </c>
    </row>
    <row r="80" spans="1:9" x14ac:dyDescent="0.35">
      <c r="A80" s="31">
        <v>42212.600694444445</v>
      </c>
      <c r="B80" s="30">
        <v>20.6</v>
      </c>
      <c r="C80" s="30">
        <v>7.57</v>
      </c>
      <c r="D80" s="30">
        <v>231</v>
      </c>
      <c r="F80" s="14">
        <v>-7.1011659493601371</v>
      </c>
      <c r="G80" s="14">
        <v>1.6036262777433353E-2</v>
      </c>
      <c r="H80" s="14">
        <v>-48.933513835556312</v>
      </c>
      <c r="I80" s="14">
        <v>0.10936692916501528</v>
      </c>
    </row>
    <row r="81" spans="1:9" x14ac:dyDescent="0.35">
      <c r="A81" s="31">
        <v>42248</v>
      </c>
      <c r="B81" s="30">
        <v>22.6</v>
      </c>
      <c r="C81" s="30">
        <v>7.75</v>
      </c>
      <c r="D81" s="30">
        <v>208</v>
      </c>
      <c r="F81" s="14"/>
      <c r="G81" s="14"/>
      <c r="H81" s="14"/>
      <c r="I81" s="14"/>
    </row>
    <row r="82" spans="1:9" x14ac:dyDescent="0.35">
      <c r="A82" s="31">
        <v>42310.479166666664</v>
      </c>
      <c r="B82" s="30">
        <v>12.7</v>
      </c>
      <c r="C82" s="30">
        <v>8.01</v>
      </c>
      <c r="D82" s="30">
        <v>202</v>
      </c>
      <c r="F82" s="14">
        <v>-7.7132087217822232</v>
      </c>
      <c r="G82" s="14">
        <v>4.90079996370247E-2</v>
      </c>
      <c r="H82" s="14">
        <v>-52.024527621396601</v>
      </c>
      <c r="I82" s="14">
        <v>0.12618758763142926</v>
      </c>
    </row>
    <row r="83" spans="1:9" x14ac:dyDescent="0.35">
      <c r="A83" s="31">
        <v>42345.479166666664</v>
      </c>
      <c r="B83" s="30">
        <v>10.4</v>
      </c>
      <c r="C83" s="30">
        <v>7.95</v>
      </c>
      <c r="D83" s="30">
        <v>236</v>
      </c>
      <c r="F83" s="14">
        <v>-8.1155844634261598</v>
      </c>
      <c r="G83" s="14">
        <v>3.5237735642110871E-2</v>
      </c>
      <c r="H83" s="14">
        <v>-54.718795768893386</v>
      </c>
      <c r="I83" s="14">
        <v>0.23021897078896308</v>
      </c>
    </row>
    <row r="84" spans="1:9" x14ac:dyDescent="0.35">
      <c r="A84" s="31">
        <v>42339</v>
      </c>
      <c r="B84" s="30">
        <v>6.2</v>
      </c>
      <c r="C84" s="30">
        <v>7.36</v>
      </c>
      <c r="D84" s="30">
        <v>196</v>
      </c>
      <c r="F84" s="14"/>
      <c r="G84" s="14"/>
      <c r="H84" s="14"/>
      <c r="I84" s="14"/>
    </row>
    <row r="85" spans="1:9" x14ac:dyDescent="0.35">
      <c r="A85" s="31">
        <v>42373</v>
      </c>
      <c r="B85" s="30">
        <v>6.2</v>
      </c>
      <c r="C85" s="30">
        <v>7.55</v>
      </c>
      <c r="D85" s="30">
        <v>198</v>
      </c>
      <c r="F85" s="38">
        <v>-8.08</v>
      </c>
      <c r="G85" s="38">
        <v>0.03</v>
      </c>
      <c r="H85" s="38">
        <v>-53.5</v>
      </c>
      <c r="I85" s="30">
        <v>0.33</v>
      </c>
    </row>
    <row r="86" spans="1:9" x14ac:dyDescent="0.35">
      <c r="A86" s="31">
        <v>42401</v>
      </c>
      <c r="B86" s="30">
        <v>8</v>
      </c>
      <c r="C86" s="30">
        <v>7.53</v>
      </c>
      <c r="D86" s="30">
        <v>111</v>
      </c>
      <c r="F86" s="38"/>
      <c r="G86" s="38"/>
      <c r="H86" s="38"/>
    </row>
    <row r="87" spans="1:9" x14ac:dyDescent="0.35">
      <c r="A87" s="31">
        <v>42430</v>
      </c>
      <c r="B87" s="30">
        <v>5.3</v>
      </c>
      <c r="C87" s="30">
        <v>7.87</v>
      </c>
      <c r="D87" s="30">
        <v>133</v>
      </c>
      <c r="F87" s="38"/>
      <c r="G87" s="38"/>
      <c r="H87" s="38"/>
    </row>
    <row r="88" spans="1:9" x14ac:dyDescent="0.35">
      <c r="A88" s="31">
        <v>42464</v>
      </c>
      <c r="B88" s="30">
        <v>10.1</v>
      </c>
      <c r="C88" s="30">
        <v>7.53</v>
      </c>
      <c r="D88" s="30">
        <v>125</v>
      </c>
      <c r="F88" s="14">
        <v>-8.4048158943725753</v>
      </c>
      <c r="G88" s="14">
        <v>7.1874935434747423E-3</v>
      </c>
      <c r="H88" s="14">
        <v>-56.533002694115652</v>
      </c>
      <c r="I88" s="14">
        <v>0.19892018032555941</v>
      </c>
    </row>
    <row r="89" spans="1:9" x14ac:dyDescent="0.35">
      <c r="A89" s="31">
        <v>42499</v>
      </c>
      <c r="B89" s="30">
        <v>14.6</v>
      </c>
      <c r="C89" s="30">
        <v>7.58</v>
      </c>
      <c r="D89" s="30">
        <v>177</v>
      </c>
      <c r="F89" s="14">
        <v>-8.658932165591807</v>
      </c>
      <c r="G89" s="14">
        <v>4.31249612612504E-2</v>
      </c>
      <c r="H89" s="14">
        <v>-55.390908848323363</v>
      </c>
      <c r="I89" s="14">
        <v>0.22599035881029891</v>
      </c>
    </row>
    <row r="90" spans="1:9" x14ac:dyDescent="0.35">
      <c r="A90" s="31">
        <v>42527</v>
      </c>
      <c r="B90" s="30">
        <v>16.2</v>
      </c>
      <c r="C90" s="30">
        <v>7.56</v>
      </c>
      <c r="D90" s="30">
        <v>150</v>
      </c>
      <c r="F90" s="14">
        <v>-8.2726754333384065</v>
      </c>
      <c r="G90" s="14">
        <v>0.10781240315338594</v>
      </c>
      <c r="H90" s="14">
        <v>-56.958259290683515</v>
      </c>
      <c r="I90" s="14">
        <v>0.39988787731808867</v>
      </c>
    </row>
    <row r="91" spans="1:9" x14ac:dyDescent="0.35">
      <c r="A91" s="31">
        <v>42555</v>
      </c>
      <c r="B91" s="30">
        <v>20.7</v>
      </c>
      <c r="C91" s="30">
        <v>7.51</v>
      </c>
      <c r="D91" s="30">
        <v>214</v>
      </c>
      <c r="F91" s="14">
        <v>-8.6436851893187168</v>
      </c>
      <c r="G91" s="14">
        <v>7.1152555941458612E-2</v>
      </c>
      <c r="H91" s="14">
        <v>-55.33159014821274</v>
      </c>
      <c r="I91" s="14">
        <v>0.19922873610335501</v>
      </c>
    </row>
    <row r="92" spans="1:9" x14ac:dyDescent="0.35">
      <c r="A92" s="31">
        <v>42576</v>
      </c>
      <c r="B92" s="30">
        <v>21.8</v>
      </c>
      <c r="C92" s="30">
        <v>7.51</v>
      </c>
      <c r="D92" s="30">
        <v>205</v>
      </c>
      <c r="F92" s="14">
        <v>-7.9050538943079118</v>
      </c>
      <c r="G92" s="14">
        <v>4.6115860737575363E-2</v>
      </c>
      <c r="H92" s="14">
        <v>-50.632880719730025</v>
      </c>
      <c r="I92" s="14">
        <v>9.6046886636035361E-2</v>
      </c>
    </row>
    <row r="93" spans="1:9" x14ac:dyDescent="0.35">
      <c r="A93" s="31">
        <v>42611</v>
      </c>
      <c r="B93" s="30">
        <v>21.6</v>
      </c>
      <c r="C93" s="30">
        <v>7.52</v>
      </c>
      <c r="D93" s="30">
        <v>192</v>
      </c>
      <c r="F93" s="14">
        <v>-7.0852866394819403</v>
      </c>
      <c r="G93" s="14">
        <v>0.27250237364192786</v>
      </c>
      <c r="H93" s="14">
        <v>-49.098609318323781</v>
      </c>
      <c r="I93" s="14">
        <v>0.11378605635743322</v>
      </c>
    </row>
    <row r="94" spans="1:9" x14ac:dyDescent="0.35">
      <c r="A94" s="31">
        <v>42646</v>
      </c>
      <c r="B94" s="30">
        <v>13.9</v>
      </c>
      <c r="C94" s="30">
        <v>7.58</v>
      </c>
      <c r="D94" s="30">
        <v>190</v>
      </c>
      <c r="F94" s="14">
        <v>-7.6079926378483078</v>
      </c>
      <c r="G94" s="14">
        <v>0.19001700981532085</v>
      </c>
      <c r="H94" s="14">
        <v>-50.011835766336901</v>
      </c>
      <c r="I94" s="14">
        <v>0.27851324145541306</v>
      </c>
    </row>
    <row r="95" spans="1:9" x14ac:dyDescent="0.35">
      <c r="A95" s="31">
        <v>42681</v>
      </c>
      <c r="B95" s="30">
        <v>8</v>
      </c>
      <c r="C95" s="30">
        <v>7.73</v>
      </c>
      <c r="D95" s="30">
        <v>213</v>
      </c>
      <c r="F95" s="14">
        <v>-8.2970377411474487</v>
      </c>
      <c r="G95" s="14">
        <v>0.25737447088121762</v>
      </c>
      <c r="H95" s="14">
        <v>-53.841721784197603</v>
      </c>
      <c r="I95" s="14">
        <v>0.25523481236530876</v>
      </c>
    </row>
    <row r="96" spans="1:9" x14ac:dyDescent="0.35">
      <c r="A96" s="31">
        <v>42709</v>
      </c>
      <c r="B96" s="30">
        <v>5.4</v>
      </c>
      <c r="C96" s="30">
        <v>7.76</v>
      </c>
      <c r="D96" s="30">
        <v>160</v>
      </c>
      <c r="F96" s="14">
        <v>-8.4501071052856673</v>
      </c>
      <c r="G96" s="14">
        <v>1.5027809768345238E-2</v>
      </c>
      <c r="H96" s="14">
        <v>-55.503244048958209</v>
      </c>
      <c r="I96" s="14">
        <v>0.14784889767349979</v>
      </c>
    </row>
    <row r="97" spans="1:9" x14ac:dyDescent="0.35">
      <c r="A97" s="31">
        <v>42744</v>
      </c>
      <c r="B97" s="30">
        <v>2</v>
      </c>
      <c r="C97" s="30">
        <v>7.75</v>
      </c>
      <c r="D97" s="30">
        <v>224</v>
      </c>
      <c r="F97" s="38">
        <v>-7.9832341925103947</v>
      </c>
      <c r="G97" s="14">
        <v>6.8478497121849488E-2</v>
      </c>
      <c r="H97" s="38">
        <v>-54.11012047687592</v>
      </c>
      <c r="I97" s="14">
        <v>0.17051875087416074</v>
      </c>
    </row>
    <row r="98" spans="1:9" x14ac:dyDescent="0.35">
      <c r="A98" s="31">
        <v>42772</v>
      </c>
      <c r="B98" s="30">
        <v>5.2</v>
      </c>
      <c r="C98" s="30">
        <v>7.63</v>
      </c>
      <c r="D98" s="30">
        <v>126</v>
      </c>
      <c r="F98" s="38">
        <v>-9.0332130668521131</v>
      </c>
      <c r="G98" s="14">
        <v>6.7198496473762276E-2</v>
      </c>
      <c r="H98" s="38">
        <v>-60.695400171770927</v>
      </c>
      <c r="I98" s="14">
        <v>0.27163103108140713</v>
      </c>
    </row>
    <row r="99" spans="1:9" x14ac:dyDescent="0.35">
      <c r="A99" s="31">
        <v>42800</v>
      </c>
      <c r="B99" s="30">
        <v>8.1</v>
      </c>
      <c r="C99" s="30">
        <v>7.7</v>
      </c>
      <c r="D99" s="30">
        <v>122</v>
      </c>
      <c r="E99" s="30">
        <v>0</v>
      </c>
      <c r="F99" s="38">
        <v>-8.6979235607116721</v>
      </c>
      <c r="G99" s="14">
        <v>4.1925438565280304E-2</v>
      </c>
      <c r="H99" s="38">
        <v>-57.433242477363819</v>
      </c>
      <c r="I99" s="14">
        <v>0.27304618496216704</v>
      </c>
    </row>
    <row r="100" spans="1:9" x14ac:dyDescent="0.35">
      <c r="A100" s="31">
        <v>42828</v>
      </c>
      <c r="B100" s="30">
        <v>10.4</v>
      </c>
      <c r="C100" s="30">
        <v>7.49</v>
      </c>
      <c r="D100" s="30">
        <v>127</v>
      </c>
      <c r="F100" s="38">
        <v>-8.6427057609425333</v>
      </c>
      <c r="G100" s="33">
        <v>6.1868727002856332E-2</v>
      </c>
      <c r="H100" s="38">
        <v>-56.199164261410175</v>
      </c>
      <c r="I100" s="33">
        <v>0.44720455909140983</v>
      </c>
    </row>
    <row r="101" spans="1:9" x14ac:dyDescent="0.35">
      <c r="A101" s="31">
        <v>42864</v>
      </c>
      <c r="B101" s="30">
        <v>12</v>
      </c>
      <c r="C101" s="30">
        <v>7.48</v>
      </c>
      <c r="D101" s="30">
        <v>151</v>
      </c>
      <c r="F101" s="38">
        <v>-8.690860696900188</v>
      </c>
      <c r="G101" s="14">
        <v>5.8070595436343762E-2</v>
      </c>
      <c r="H101" s="38">
        <v>-56.054255656917405</v>
      </c>
      <c r="I101" s="14">
        <v>0.40557253977067492</v>
      </c>
    </row>
    <row r="102" spans="1:9" x14ac:dyDescent="0.35">
      <c r="A102" s="31">
        <v>42892</v>
      </c>
      <c r="B102" s="30">
        <v>18.2</v>
      </c>
      <c r="C102" s="30">
        <v>7.41</v>
      </c>
      <c r="D102" s="30">
        <v>197</v>
      </c>
      <c r="F102" s="38">
        <v>-8.2822895869877016</v>
      </c>
      <c r="G102" s="14">
        <v>5.5063871348924071E-2</v>
      </c>
      <c r="H102" s="38">
        <v>-52.524160708475762</v>
      </c>
      <c r="I102" s="14">
        <v>0.20773010145675649</v>
      </c>
    </row>
    <row r="103" spans="1:9" x14ac:dyDescent="0.35">
      <c r="A103" s="31">
        <v>42919</v>
      </c>
      <c r="B103" s="30">
        <v>18.100000000000001</v>
      </c>
      <c r="C103" s="30">
        <v>7.57</v>
      </c>
      <c r="D103" s="30">
        <v>171</v>
      </c>
      <c r="F103" s="38">
        <v>-8.4984139660396067</v>
      </c>
      <c r="G103" s="14">
        <v>0.12585721028975794</v>
      </c>
      <c r="H103" s="38">
        <v>-55.80586798364331</v>
      </c>
      <c r="I103" s="14">
        <v>0.59518484764585222</v>
      </c>
    </row>
    <row r="104" spans="1:9" x14ac:dyDescent="0.35">
      <c r="A104" s="31">
        <v>42940</v>
      </c>
      <c r="B104" s="30">
        <v>19.600000000000001</v>
      </c>
      <c r="C104" s="30">
        <v>7.51</v>
      </c>
      <c r="D104" s="30">
        <v>201</v>
      </c>
      <c r="F104" s="38">
        <v>-7.7014746235820724</v>
      </c>
      <c r="G104" s="14">
        <v>4.0221506438716186E-2</v>
      </c>
      <c r="H104" s="38">
        <v>-50.993775693161666</v>
      </c>
      <c r="I104" s="14">
        <v>0.20916323656001118</v>
      </c>
    </row>
    <row r="105" spans="1:9" x14ac:dyDescent="0.35">
      <c r="A105" s="31">
        <v>42982</v>
      </c>
      <c r="B105" s="30">
        <v>18.7</v>
      </c>
      <c r="C105" s="30">
        <v>7.41</v>
      </c>
      <c r="D105" s="30">
        <v>211</v>
      </c>
      <c r="F105" s="38">
        <v>-7.6085713771927885</v>
      </c>
      <c r="G105" s="14">
        <v>5.6106704061737643E-2</v>
      </c>
      <c r="H105" s="38">
        <v>-50.43372898211453</v>
      </c>
      <c r="I105" s="14">
        <v>0.23625810240465092</v>
      </c>
    </row>
    <row r="106" spans="1:9" x14ac:dyDescent="0.35">
      <c r="A106" s="31">
        <v>43010</v>
      </c>
      <c r="B106" s="30">
        <v>15.8</v>
      </c>
      <c r="C106" s="30">
        <v>7.48</v>
      </c>
      <c r="D106" s="30">
        <v>203</v>
      </c>
      <c r="F106" s="38">
        <v>-7.5594410437848296</v>
      </c>
      <c r="G106" s="14">
        <v>0.10157624070899776</v>
      </c>
      <c r="H106" s="38">
        <v>-50.28487779016703</v>
      </c>
      <c r="I106" s="14">
        <v>0.60310387757583217</v>
      </c>
    </row>
    <row r="107" spans="1:9" x14ac:dyDescent="0.35">
      <c r="A107" s="31">
        <v>43045</v>
      </c>
      <c r="B107" s="30">
        <v>8.4</v>
      </c>
      <c r="C107" s="30">
        <v>7.71</v>
      </c>
      <c r="D107" s="30">
        <v>210</v>
      </c>
      <c r="F107" s="38">
        <v>-7.6994387205674002</v>
      </c>
      <c r="G107" s="33">
        <v>2.1224723278162369E-2</v>
      </c>
      <c r="H107" s="38">
        <v>-50.40150175297893</v>
      </c>
      <c r="I107" s="33">
        <v>0.23875387772502846</v>
      </c>
    </row>
    <row r="108" spans="1:9" x14ac:dyDescent="0.35">
      <c r="A108" s="31">
        <v>43073</v>
      </c>
      <c r="B108" s="30">
        <v>2.2000000000000002</v>
      </c>
      <c r="C108" s="30">
        <v>7.74</v>
      </c>
      <c r="D108" s="30">
        <v>245</v>
      </c>
      <c r="F108" s="38">
        <v>-7.9695643644493543</v>
      </c>
      <c r="G108" s="14">
        <v>3.1876734708018058E-2</v>
      </c>
      <c r="H108" s="38">
        <v>-53.399401019991046</v>
      </c>
      <c r="I108" s="14">
        <v>0.19082875646954647</v>
      </c>
    </row>
    <row r="109" spans="1:9" x14ac:dyDescent="0.35">
      <c r="A109" s="31">
        <v>43108</v>
      </c>
      <c r="B109" s="30">
        <v>7.2</v>
      </c>
      <c r="C109" s="30">
        <v>7.75</v>
      </c>
      <c r="D109" s="30">
        <v>121</v>
      </c>
      <c r="F109" s="14">
        <v>-9.0909519817198863</v>
      </c>
      <c r="G109" s="14">
        <v>5.0264517678205436E-3</v>
      </c>
      <c r="H109" s="14">
        <v>-58.132125310635054</v>
      </c>
      <c r="I109" s="14">
        <v>0.58500877170308518</v>
      </c>
    </row>
    <row r="110" spans="1:9" x14ac:dyDescent="0.35">
      <c r="A110" s="31">
        <v>43136</v>
      </c>
      <c r="B110" s="30">
        <v>3.7</v>
      </c>
      <c r="C110" s="30">
        <v>7.75</v>
      </c>
      <c r="D110" s="30">
        <v>143</v>
      </c>
      <c r="F110" s="14">
        <v>-9.197179448678261</v>
      </c>
      <c r="G110" s="14">
        <v>9.5060690273951004E-2</v>
      </c>
      <c r="H110" s="14">
        <v>-59.647546663831207</v>
      </c>
      <c r="I110" s="14">
        <v>0.8117354404609185</v>
      </c>
    </row>
    <row r="111" spans="1:9" x14ac:dyDescent="0.35">
      <c r="A111" s="31">
        <v>43164</v>
      </c>
      <c r="B111" s="30">
        <v>6.3</v>
      </c>
      <c r="C111" s="30">
        <v>7.66</v>
      </c>
      <c r="D111" s="30">
        <v>150</v>
      </c>
      <c r="F111" s="14">
        <v>-9.257541206985799</v>
      </c>
      <c r="G111" s="14">
        <v>0.16478564478878488</v>
      </c>
      <c r="H111" s="14">
        <v>-61.214586559630192</v>
      </c>
      <c r="I111" s="14">
        <v>7.3318563452822644E-2</v>
      </c>
    </row>
    <row r="112" spans="1:9" x14ac:dyDescent="0.35">
      <c r="A112" s="31">
        <v>43199</v>
      </c>
      <c r="B112" s="30">
        <v>10.7</v>
      </c>
      <c r="C112" s="30">
        <v>7.68</v>
      </c>
      <c r="D112" s="30">
        <v>130</v>
      </c>
      <c r="F112" s="14">
        <v>-9.120116015417846</v>
      </c>
      <c r="G112" s="14">
        <v>0.1626568465281536</v>
      </c>
      <c r="H112" s="14">
        <v>-57.620859504512183</v>
      </c>
      <c r="I112" s="14">
        <v>4.5252168461303123E-2</v>
      </c>
    </row>
    <row r="113" spans="1:9" x14ac:dyDescent="0.35">
      <c r="A113" s="31">
        <v>43234</v>
      </c>
      <c r="B113" s="30">
        <v>10.199999999999999</v>
      </c>
      <c r="C113" s="30">
        <v>7.6</v>
      </c>
      <c r="D113" s="30">
        <v>138</v>
      </c>
      <c r="F113" s="14">
        <v>-8.8810514837261998</v>
      </c>
      <c r="G113" s="14">
        <v>9.2456200550698666E-3</v>
      </c>
      <c r="H113" s="14">
        <v>-58.293135881001106</v>
      </c>
      <c r="I113" s="14">
        <v>5.0102791083124404E-2</v>
      </c>
    </row>
    <row r="114" spans="1:9" x14ac:dyDescent="0.35">
      <c r="A114" s="31">
        <v>43255</v>
      </c>
      <c r="B114" s="30">
        <v>16.399999999999999</v>
      </c>
      <c r="C114" s="30">
        <v>7.68</v>
      </c>
      <c r="D114" s="30">
        <v>168</v>
      </c>
      <c r="F114" s="14">
        <v>-8.8420355372786918</v>
      </c>
      <c r="G114" s="14">
        <v>8.0825232896539825E-2</v>
      </c>
      <c r="H114" s="14">
        <v>-56.003996685340283</v>
      </c>
      <c r="I114" s="14">
        <v>0.64049313009263187</v>
      </c>
    </row>
    <row r="115" spans="1:9" x14ac:dyDescent="0.35">
      <c r="A115" s="31">
        <v>43283</v>
      </c>
      <c r="B115" s="30">
        <v>23.1</v>
      </c>
      <c r="C115" s="30">
        <v>7.6</v>
      </c>
      <c r="D115" s="30">
        <v>198</v>
      </c>
      <c r="F115" s="14">
        <v>-9.0923067757403011</v>
      </c>
      <c r="G115" s="14">
        <v>0.17006801483024345</v>
      </c>
      <c r="H115" s="14">
        <v>-57.770747174834383</v>
      </c>
      <c r="I115" s="14">
        <v>4.674992151121074E-2</v>
      </c>
    </row>
    <row r="116" spans="1:9" x14ac:dyDescent="0.35">
      <c r="A116" s="31">
        <v>43304</v>
      </c>
      <c r="B116" s="30">
        <v>20.9</v>
      </c>
      <c r="C116" s="30">
        <v>7.54</v>
      </c>
      <c r="D116" s="30">
        <v>168</v>
      </c>
      <c r="F116" s="14">
        <v>-8.3555293995791757</v>
      </c>
      <c r="G116" s="14">
        <v>0.12553754694288199</v>
      </c>
      <c r="H116" s="14">
        <v>-54.206762453689549</v>
      </c>
      <c r="I116" s="14">
        <v>0.29639443690325834</v>
      </c>
    </row>
    <row r="117" spans="1:9" x14ac:dyDescent="0.35">
      <c r="A117" s="31">
        <v>43346</v>
      </c>
      <c r="B117" s="30">
        <v>17.2</v>
      </c>
      <c r="C117" s="30">
        <v>7.55</v>
      </c>
      <c r="D117" s="30">
        <v>198</v>
      </c>
      <c r="F117" s="14">
        <v>-8.4607298561915627</v>
      </c>
      <c r="G117" s="14">
        <v>0.10509384108836771</v>
      </c>
      <c r="H117" s="14">
        <v>-53.972456887411695</v>
      </c>
      <c r="I117" s="14">
        <v>0.59890067789377377</v>
      </c>
    </row>
    <row r="118" spans="1:9" x14ac:dyDescent="0.35">
      <c r="A118" s="31">
        <v>43374</v>
      </c>
      <c r="B118" s="30">
        <v>12.6</v>
      </c>
      <c r="C118" s="30">
        <v>7.48</v>
      </c>
      <c r="D118" s="30">
        <v>196</v>
      </c>
      <c r="F118" s="14">
        <v>-7.6466552307642992</v>
      </c>
      <c r="G118" s="14">
        <v>0.13577143838669387</v>
      </c>
      <c r="H118" s="14">
        <v>-50.849256217416709</v>
      </c>
      <c r="I118" s="14">
        <v>0.51997771900074019</v>
      </c>
    </row>
    <row r="119" spans="1:9" x14ac:dyDescent="0.35">
      <c r="A119" s="31">
        <v>43409</v>
      </c>
      <c r="B119" s="30">
        <v>10.4</v>
      </c>
      <c r="C119" s="30">
        <v>7.63</v>
      </c>
      <c r="D119" s="30">
        <v>126</v>
      </c>
      <c r="F119" s="14">
        <v>-9.5617284960508044</v>
      </c>
      <c r="G119" s="14">
        <v>0.19348690462064858</v>
      </c>
      <c r="H119" s="14">
        <v>-60.674836831216439</v>
      </c>
      <c r="I119" s="14">
        <v>0.65266463283964504</v>
      </c>
    </row>
    <row r="120" spans="1:9" x14ac:dyDescent="0.35">
      <c r="A120" s="31">
        <v>43437</v>
      </c>
      <c r="B120" s="30">
        <v>9.3000000000000007</v>
      </c>
      <c r="C120" s="30">
        <v>7.65</v>
      </c>
      <c r="D120" s="30">
        <v>136</v>
      </c>
      <c r="F120" s="14">
        <v>-9.58298873570984</v>
      </c>
      <c r="G120" s="14">
        <v>3.2273097294354805E-2</v>
      </c>
      <c r="H120" s="14">
        <v>-59.692014390305189</v>
      </c>
      <c r="I120" s="14">
        <v>8.4008686781187752E-2</v>
      </c>
    </row>
    <row r="121" spans="1:9" x14ac:dyDescent="0.35">
      <c r="A121" s="31">
        <v>43472</v>
      </c>
      <c r="B121" s="30">
        <v>2.9</v>
      </c>
      <c r="C121" s="30">
        <v>7.83</v>
      </c>
      <c r="D121" s="30">
        <v>177</v>
      </c>
      <c r="F121" s="14">
        <v>-9.2122468235537607</v>
      </c>
      <c r="G121" s="14">
        <v>0.1625639439035185</v>
      </c>
      <c r="H121" s="14">
        <v>-59.316402690788976</v>
      </c>
      <c r="I121" s="14">
        <v>0.10185681713525753</v>
      </c>
    </row>
    <row r="122" spans="1:9" x14ac:dyDescent="0.35">
      <c r="A122" s="31">
        <v>43507</v>
      </c>
      <c r="B122" s="30">
        <v>5</v>
      </c>
      <c r="C122" s="30">
        <v>7.73</v>
      </c>
      <c r="D122" s="30">
        <v>151</v>
      </c>
      <c r="F122" s="14">
        <v>-9.9448087452145284</v>
      </c>
      <c r="G122" s="14">
        <v>0.16349085506970015</v>
      </c>
      <c r="H122" s="14">
        <v>-65.258173844996989</v>
      </c>
      <c r="I122" s="14">
        <v>1.1263138673913301E-2</v>
      </c>
    </row>
    <row r="123" spans="1:9" x14ac:dyDescent="0.35">
      <c r="A123" s="31">
        <v>43528</v>
      </c>
      <c r="B123" s="30">
        <v>7.8</v>
      </c>
      <c r="C123" s="30">
        <v>7.84</v>
      </c>
      <c r="D123" s="30">
        <v>147</v>
      </c>
      <c r="F123" s="14">
        <v>-9.6249932718048257</v>
      </c>
      <c r="G123" s="14">
        <v>0.18098865973511144</v>
      </c>
      <c r="H123" s="14">
        <v>-61.393209694726615</v>
      </c>
      <c r="I123" s="14">
        <v>9.1766302465464245E-2</v>
      </c>
    </row>
    <row r="124" spans="1:9" x14ac:dyDescent="0.35">
      <c r="A124" s="31">
        <v>43556</v>
      </c>
      <c r="B124" s="30">
        <v>11.1</v>
      </c>
      <c r="C124" s="30">
        <v>7.82</v>
      </c>
      <c r="D124" s="30">
        <v>165</v>
      </c>
      <c r="F124" s="14">
        <v>-9.3575846966331149</v>
      </c>
      <c r="G124" s="14">
        <v>6.7295900453572602E-2</v>
      </c>
      <c r="H124" s="14">
        <v>-59.987757125815278</v>
      </c>
      <c r="I124" s="14">
        <v>0.94747626745958002</v>
      </c>
    </row>
    <row r="125" spans="1:9" x14ac:dyDescent="0.35">
      <c r="A125" s="31">
        <v>43598</v>
      </c>
      <c r="B125" s="30">
        <v>12.7</v>
      </c>
      <c r="C125" s="30">
        <v>7.8</v>
      </c>
      <c r="D125" s="30">
        <v>139</v>
      </c>
      <c r="F125" s="14">
        <v>-9.0159531531237</v>
      </c>
      <c r="G125" s="14">
        <v>0.10474147569815032</v>
      </c>
      <c r="H125" s="14">
        <v>-57.85439169671352</v>
      </c>
      <c r="I125" s="14">
        <v>0.21101740968018237</v>
      </c>
    </row>
    <row r="126" spans="1:9" x14ac:dyDescent="0.35">
      <c r="A126" s="31">
        <v>43619</v>
      </c>
      <c r="B126" s="30">
        <v>19.899999999999999</v>
      </c>
      <c r="C126" s="30">
        <v>7.27</v>
      </c>
      <c r="D126" s="30">
        <v>165</v>
      </c>
      <c r="F126" s="14">
        <v>-9.0609883181040907</v>
      </c>
      <c r="G126" s="14">
        <v>5.8030559439291446E-2</v>
      </c>
      <c r="H126" s="14">
        <v>-57.577485311670557</v>
      </c>
      <c r="I126" s="14">
        <v>6.6784334295754824E-2</v>
      </c>
    </row>
    <row r="127" spans="1:9" x14ac:dyDescent="0.35">
      <c r="A127" s="31">
        <v>43647</v>
      </c>
      <c r="B127" s="30">
        <v>25.9</v>
      </c>
      <c r="C127" s="30">
        <v>7.48</v>
      </c>
      <c r="D127" s="30">
        <v>195</v>
      </c>
      <c r="F127" s="14">
        <v>-8.5840159420866318</v>
      </c>
      <c r="G127" s="14">
        <v>0.10590195019969184</v>
      </c>
      <c r="H127" s="14">
        <v>-54.623768652173553</v>
      </c>
      <c r="I127" s="14">
        <v>0.22758859985322988</v>
      </c>
    </row>
    <row r="128" spans="1:9" x14ac:dyDescent="0.35">
      <c r="A128" s="31">
        <v>43675</v>
      </c>
      <c r="B128" s="30">
        <v>21.1</v>
      </c>
      <c r="C128" s="30">
        <v>7.57</v>
      </c>
      <c r="D128" s="30">
        <v>161</v>
      </c>
      <c r="F128" s="14">
        <v>-8.1265312924473356</v>
      </c>
      <c r="G128" s="14">
        <v>8.5944982742928486E-2</v>
      </c>
      <c r="H128" s="14">
        <v>-53.192410305506812</v>
      </c>
      <c r="I128" s="14">
        <v>0.35485739294953605</v>
      </c>
    </row>
    <row r="129" spans="1:60" x14ac:dyDescent="0.35">
      <c r="A129" s="31">
        <v>43710</v>
      </c>
      <c r="B129" s="30">
        <v>20.3</v>
      </c>
      <c r="C129" s="30">
        <v>7.61</v>
      </c>
      <c r="D129" s="30">
        <v>172</v>
      </c>
      <c r="F129" s="14">
        <v>-7.8098282515008393</v>
      </c>
      <c r="G129" s="14">
        <v>5.0308566184832801E-2</v>
      </c>
      <c r="H129" s="14">
        <v>-50.90553547021559</v>
      </c>
      <c r="I129" s="14">
        <v>0.37263070083784022</v>
      </c>
    </row>
    <row r="130" spans="1:60" x14ac:dyDescent="0.35">
      <c r="A130" s="31">
        <v>43745</v>
      </c>
      <c r="B130" s="30">
        <v>13.9</v>
      </c>
      <c r="C130" s="30">
        <v>7.57</v>
      </c>
      <c r="D130" s="30">
        <v>189</v>
      </c>
      <c r="F130" s="14">
        <v>-7.9057147364103848</v>
      </c>
      <c r="G130" s="14">
        <v>3.1945864520323344E-2</v>
      </c>
      <c r="H130" s="14">
        <v>-51.620964614702999</v>
      </c>
      <c r="I130" s="14">
        <v>9.5214417614044367E-2</v>
      </c>
    </row>
    <row r="131" spans="1:60" x14ac:dyDescent="0.35">
      <c r="A131" s="31">
        <v>43773</v>
      </c>
      <c r="B131" s="30">
        <v>11.7</v>
      </c>
      <c r="C131" s="30">
        <v>7.56</v>
      </c>
      <c r="D131" s="30">
        <v>123</v>
      </c>
      <c r="F131" s="14">
        <v>-8.7408391977090147</v>
      </c>
      <c r="G131" s="14">
        <v>0.143709268517073</v>
      </c>
      <c r="H131" s="14">
        <v>-55.04021437025996</v>
      </c>
      <c r="I131" s="14">
        <v>0.65164448074201664</v>
      </c>
    </row>
    <row r="132" spans="1:60" s="5" customFormat="1" ht="15.75" customHeight="1" x14ac:dyDescent="0.35">
      <c r="A132" s="31">
        <v>43801</v>
      </c>
      <c r="B132" s="30">
        <v>7.3</v>
      </c>
      <c r="C132" s="30">
        <v>8.0500000000000007</v>
      </c>
      <c r="D132" s="30">
        <v>128</v>
      </c>
      <c r="E132" s="30"/>
      <c r="F132" s="14">
        <v>-9.6452854850284666</v>
      </c>
      <c r="G132" s="14">
        <v>0.107246707706238</v>
      </c>
      <c r="H132" s="14">
        <v>-62.128419722604804</v>
      </c>
      <c r="I132" s="14">
        <v>0.20967992948218286</v>
      </c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</row>
    <row r="133" spans="1:60" s="5" customFormat="1" ht="15.5" x14ac:dyDescent="0.35">
      <c r="A133" s="39">
        <v>43836</v>
      </c>
      <c r="B133" s="30">
        <v>4.7</v>
      </c>
      <c r="C133" s="30">
        <v>8.02</v>
      </c>
      <c r="D133" s="30">
        <v>139</v>
      </c>
      <c r="E133" s="30"/>
      <c r="F133" s="22">
        <v>-8.9499960000000005</v>
      </c>
      <c r="G133" s="23">
        <v>7.0210540000000002E-2</v>
      </c>
      <c r="H133" s="22">
        <v>-59.726315</v>
      </c>
      <c r="I133" s="23">
        <v>0.56324050000000003</v>
      </c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</row>
    <row r="134" spans="1:60" s="5" customFormat="1" ht="15.5" x14ac:dyDescent="0.35">
      <c r="A134" s="39">
        <v>43864</v>
      </c>
      <c r="B134" s="30">
        <v>9.8000000000000007</v>
      </c>
      <c r="C134" s="30">
        <v>8.14</v>
      </c>
      <c r="D134" s="30">
        <v>130</v>
      </c>
      <c r="E134" s="30"/>
      <c r="F134" s="22">
        <v>-8.9670880000000004</v>
      </c>
      <c r="G134" s="23">
        <v>4.3381469999999998E-2</v>
      </c>
      <c r="H134" s="22">
        <v>-58.800305999999999</v>
      </c>
      <c r="I134" s="23">
        <v>0.35530970000000001</v>
      </c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</row>
    <row r="135" spans="1:60" s="5" customFormat="1" ht="15.5" x14ac:dyDescent="0.35">
      <c r="A135" s="39">
        <v>43899</v>
      </c>
      <c r="B135" s="30">
        <v>7.2</v>
      </c>
      <c r="C135" s="30">
        <v>7.66</v>
      </c>
      <c r="D135" s="30">
        <v>117</v>
      </c>
      <c r="E135" s="30"/>
      <c r="F135" s="22">
        <v>-8.8499420000000004</v>
      </c>
      <c r="G135" s="23">
        <v>1.338658E-2</v>
      </c>
      <c r="H135" s="22">
        <v>-59.175708</v>
      </c>
      <c r="I135" s="23">
        <v>0.15447359999999999</v>
      </c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</row>
    <row r="136" spans="1:60" s="5" customFormat="1" ht="14.5" customHeight="1" x14ac:dyDescent="0.35">
      <c r="A136" s="39">
        <v>43962</v>
      </c>
      <c r="B136" s="30">
        <v>15.9</v>
      </c>
      <c r="C136" s="30">
        <v>8.4</v>
      </c>
      <c r="D136" s="30">
        <v>160</v>
      </c>
      <c r="E136" s="30"/>
      <c r="F136" s="22">
        <v>-8.4658610000000003</v>
      </c>
      <c r="G136" s="23">
        <v>2.746908E-2</v>
      </c>
      <c r="H136" s="22">
        <v>-56.559660000000001</v>
      </c>
      <c r="I136" s="23">
        <v>0.18309249999999999</v>
      </c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</row>
    <row r="137" spans="1:60" s="5" customFormat="1" ht="14.5" customHeight="1" x14ac:dyDescent="0.35">
      <c r="A137" s="39">
        <v>43990</v>
      </c>
      <c r="B137" s="30">
        <v>16.5</v>
      </c>
      <c r="C137" s="30">
        <v>7.45</v>
      </c>
      <c r="D137" s="30">
        <v>176</v>
      </c>
      <c r="E137" s="30"/>
      <c r="F137" s="22">
        <v>-8.0250959999999996</v>
      </c>
      <c r="G137" s="23">
        <v>2.739349E-2</v>
      </c>
      <c r="H137" s="22">
        <v>-53.566619000000003</v>
      </c>
      <c r="I137" s="23">
        <v>0.32220949999999998</v>
      </c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</row>
    <row r="138" spans="1:60" s="5" customFormat="1" ht="14.5" customHeight="1" x14ac:dyDescent="0.35">
      <c r="A138" s="39">
        <v>44018</v>
      </c>
      <c r="B138" s="30">
        <v>21.2</v>
      </c>
      <c r="C138" s="30">
        <v>7.51</v>
      </c>
      <c r="D138" s="30">
        <v>199</v>
      </c>
      <c r="E138" s="30"/>
      <c r="F138" s="22">
        <v>-8.1492260000000005</v>
      </c>
      <c r="G138" s="23">
        <v>7.2903129999999997E-2</v>
      </c>
      <c r="H138" s="22">
        <v>-54.476985999999997</v>
      </c>
      <c r="I138" s="23">
        <v>0.37523519999999999</v>
      </c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</row>
    <row r="139" spans="1:60" s="5" customFormat="1" ht="14.5" customHeight="1" x14ac:dyDescent="0.35">
      <c r="A139" s="39">
        <v>44039</v>
      </c>
      <c r="B139" s="30">
        <v>22.7</v>
      </c>
      <c r="C139" s="30">
        <v>7.3</v>
      </c>
      <c r="D139" s="30">
        <v>214</v>
      </c>
      <c r="E139" s="30"/>
      <c r="F139" s="22">
        <v>-7.6771929999999999</v>
      </c>
      <c r="G139" s="23">
        <v>4.1197749999999998E-2</v>
      </c>
      <c r="H139" s="22">
        <v>-51.356904999999998</v>
      </c>
      <c r="I139" s="23">
        <v>0.33369799999999999</v>
      </c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</row>
    <row r="140" spans="1:60" s="5" customFormat="1" ht="14.5" customHeight="1" x14ac:dyDescent="0.35">
      <c r="A140" s="39">
        <v>44081</v>
      </c>
      <c r="B140" s="30">
        <v>17.600000000000001</v>
      </c>
      <c r="C140" s="30">
        <v>7.4</v>
      </c>
      <c r="D140" s="30">
        <v>162</v>
      </c>
      <c r="E140" s="30"/>
      <c r="F140" s="22">
        <v>-7.3601679999999998</v>
      </c>
      <c r="G140" s="23">
        <v>2.3270530000000001E-2</v>
      </c>
      <c r="H140" s="22">
        <v>-50.994740999999998</v>
      </c>
      <c r="I140" s="23">
        <v>0.19227420000000001</v>
      </c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</row>
    <row r="141" spans="1:60" s="5" customFormat="1" ht="14.5" customHeight="1" x14ac:dyDescent="0.35">
      <c r="A141" s="39">
        <v>44109</v>
      </c>
      <c r="B141" s="30">
        <v>10.8</v>
      </c>
      <c r="C141" s="30">
        <v>7.38</v>
      </c>
      <c r="D141" s="30">
        <v>123</v>
      </c>
      <c r="E141" s="30"/>
      <c r="F141" s="22">
        <v>-9.0872279999999996</v>
      </c>
      <c r="G141" s="23">
        <v>8.242872E-3</v>
      </c>
      <c r="H141" s="22">
        <v>-61.466155999999998</v>
      </c>
      <c r="I141" s="23">
        <v>4.8424799999999997E-2</v>
      </c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</row>
    <row r="142" spans="1:60" s="5" customFormat="1" ht="14.5" customHeight="1" x14ac:dyDescent="0.35">
      <c r="A142" s="39">
        <v>44137</v>
      </c>
      <c r="B142" s="30">
        <v>11.8</v>
      </c>
      <c r="C142" s="30">
        <v>7.36</v>
      </c>
      <c r="D142" s="30">
        <v>153</v>
      </c>
      <c r="E142" s="30"/>
      <c r="F142" s="22">
        <v>-8.3310879999999994</v>
      </c>
      <c r="G142" s="23">
        <v>6.9801429999999998E-2</v>
      </c>
      <c r="H142" s="22">
        <v>-55.420206</v>
      </c>
      <c r="I142" s="23">
        <v>0.74888449999999995</v>
      </c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</row>
    <row r="143" spans="1:60" s="5" customFormat="1" ht="15.5" x14ac:dyDescent="0.35">
      <c r="A143" s="39">
        <v>44172</v>
      </c>
      <c r="B143" s="30">
        <v>3.9</v>
      </c>
      <c r="C143" s="30">
        <v>7.73</v>
      </c>
      <c r="D143" s="30">
        <v>178</v>
      </c>
      <c r="E143" s="30"/>
      <c r="F143" s="22">
        <v>-8.4905589999999993</v>
      </c>
      <c r="G143" s="23">
        <v>9.0997090000000003E-2</v>
      </c>
      <c r="H143" s="22">
        <v>-56.159821999999998</v>
      </c>
      <c r="I143" s="23">
        <v>7.968124E-2</v>
      </c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</row>
    <row r="144" spans="1:60" s="9" customFormat="1" ht="15.5" x14ac:dyDescent="0.35">
      <c r="A144" s="39">
        <v>44207</v>
      </c>
      <c r="B144" s="30">
        <v>1</v>
      </c>
      <c r="C144" s="30">
        <v>7.8</v>
      </c>
      <c r="D144" s="30">
        <v>171</v>
      </c>
      <c r="E144" s="30"/>
      <c r="F144" s="22">
        <v>-8.7787670000000002</v>
      </c>
      <c r="G144" s="23">
        <v>0.1312912</v>
      </c>
      <c r="H144" s="22">
        <v>-58.413938000000002</v>
      </c>
      <c r="I144" s="23">
        <v>0.65210210000000002</v>
      </c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</row>
    <row r="145" spans="1:60" s="9" customFormat="1" ht="15.5" x14ac:dyDescent="0.35">
      <c r="A145" s="39">
        <v>44235</v>
      </c>
      <c r="B145" s="30">
        <v>6.3</v>
      </c>
      <c r="C145" s="30">
        <v>7.65</v>
      </c>
      <c r="D145" s="30">
        <v>104</v>
      </c>
      <c r="E145" s="30"/>
      <c r="F145" s="22">
        <v>-9.0974599999999999</v>
      </c>
      <c r="G145" s="23">
        <v>7.6084120000000005E-2</v>
      </c>
      <c r="H145" s="22">
        <v>-60.709871999999997</v>
      </c>
      <c r="I145" s="23">
        <v>0.98557150000000004</v>
      </c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</row>
    <row r="146" spans="1:60" s="9" customFormat="1" ht="15.5" x14ac:dyDescent="0.35">
      <c r="A146" s="39">
        <v>44256</v>
      </c>
      <c r="B146" s="30">
        <v>7</v>
      </c>
      <c r="C146" s="30">
        <v>8.01</v>
      </c>
      <c r="D146" s="30">
        <v>135</v>
      </c>
      <c r="E146" s="30"/>
      <c r="F146" s="22">
        <v>-8.7913630000000005</v>
      </c>
      <c r="G146" s="23">
        <v>0.10072349999999999</v>
      </c>
      <c r="H146" s="22">
        <v>-58.123502999999999</v>
      </c>
      <c r="I146" s="23">
        <v>0.60584269999999996</v>
      </c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</row>
    <row r="147" spans="1:60" s="9" customFormat="1" ht="15.5" x14ac:dyDescent="0.35">
      <c r="A147" s="39">
        <v>44284</v>
      </c>
      <c r="B147" s="30">
        <v>9.6</v>
      </c>
      <c r="C147" s="30">
        <v>7.52</v>
      </c>
      <c r="D147" s="30">
        <v>159</v>
      </c>
      <c r="E147" s="30"/>
      <c r="F147" s="22">
        <v>-8.6386190000000003</v>
      </c>
      <c r="G147" s="23">
        <v>8.8210250000000004E-2</v>
      </c>
      <c r="H147" s="22">
        <v>-57.334406999999999</v>
      </c>
      <c r="I147" s="23">
        <v>0.64586350000000003</v>
      </c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</row>
    <row r="148" spans="1:60" s="5" customFormat="1" ht="15.5" x14ac:dyDescent="0.35">
      <c r="A148" s="39">
        <v>44319</v>
      </c>
      <c r="B148" s="30">
        <v>11.8</v>
      </c>
      <c r="C148" s="30">
        <v>7.63</v>
      </c>
      <c r="D148" s="30">
        <v>151</v>
      </c>
      <c r="E148" s="30"/>
      <c r="F148" s="22">
        <v>-8.5238910000000008</v>
      </c>
      <c r="G148" s="23">
        <v>3.6323179999999997E-2</v>
      </c>
      <c r="H148" s="22">
        <v>-56.340285000000002</v>
      </c>
      <c r="I148" s="23">
        <v>0.2297022</v>
      </c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</row>
    <row r="149" spans="1:60" s="5" customFormat="1" ht="15.65" customHeight="1" x14ac:dyDescent="0.35">
      <c r="A149" s="39">
        <v>44354</v>
      </c>
      <c r="B149" s="30">
        <v>16.899999999999999</v>
      </c>
      <c r="C149" s="30">
        <v>7.5</v>
      </c>
      <c r="D149" s="30">
        <v>153</v>
      </c>
      <c r="E149" s="30"/>
      <c r="F149" s="22">
        <v>-8.6055469999999996</v>
      </c>
      <c r="G149" s="23">
        <v>5.5709080000000001E-2</v>
      </c>
      <c r="H149" s="22">
        <v>-55.607926999999997</v>
      </c>
      <c r="I149" s="23">
        <v>0.74607440000000003</v>
      </c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</row>
    <row r="150" spans="1:60" s="5" customFormat="1" ht="15.75" customHeight="1" x14ac:dyDescent="0.35">
      <c r="A150" s="39">
        <v>44382</v>
      </c>
      <c r="B150" s="30">
        <v>18.8</v>
      </c>
      <c r="C150" s="30">
        <v>7.46</v>
      </c>
      <c r="D150" s="30">
        <v>183</v>
      </c>
      <c r="E150" s="30"/>
      <c r="F150" s="22">
        <v>-8.2970249999999997</v>
      </c>
      <c r="G150" s="23">
        <v>7.6918490000000006E-2</v>
      </c>
      <c r="H150" s="22">
        <v>-55.403925000000001</v>
      </c>
      <c r="I150" s="23">
        <v>0.5856422</v>
      </c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</row>
    <row r="151" spans="1:60" s="5" customFormat="1" ht="15.5" x14ac:dyDescent="0.35">
      <c r="A151" s="39">
        <v>44403</v>
      </c>
      <c r="B151" s="30">
        <v>20</v>
      </c>
      <c r="C151" s="30">
        <v>7.38</v>
      </c>
      <c r="D151" s="30">
        <v>195</v>
      </c>
      <c r="E151" s="30"/>
      <c r="F151" s="22">
        <v>-8.118881</v>
      </c>
      <c r="G151" s="23">
        <v>1.405518E-2</v>
      </c>
      <c r="H151" s="22">
        <v>-54.230308000000001</v>
      </c>
      <c r="I151" s="23">
        <v>0.24345</v>
      </c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</row>
    <row r="152" spans="1:60" s="5" customFormat="1" ht="15.5" x14ac:dyDescent="0.35">
      <c r="A152" s="39">
        <v>44445</v>
      </c>
      <c r="B152" s="30">
        <v>19.399999999999999</v>
      </c>
      <c r="C152" s="30">
        <v>7.45</v>
      </c>
      <c r="D152" s="30">
        <v>194</v>
      </c>
      <c r="E152" s="30"/>
      <c r="F152" s="22">
        <v>-7.915362</v>
      </c>
      <c r="G152" s="23">
        <v>8.5815260000000004E-2</v>
      </c>
      <c r="H152" s="22">
        <v>-53.497844999999998</v>
      </c>
      <c r="I152" s="23">
        <v>0.32793850000000002</v>
      </c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</row>
    <row r="153" spans="1:60" s="5" customFormat="1" ht="15.5" x14ac:dyDescent="0.35">
      <c r="A153" s="39">
        <v>44470</v>
      </c>
      <c r="B153" s="30"/>
      <c r="C153" s="30"/>
      <c r="D153" s="30"/>
      <c r="E153" s="30"/>
      <c r="F153" s="22"/>
      <c r="G153" s="23"/>
      <c r="H153" s="22"/>
      <c r="I153" s="23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</row>
    <row r="154" spans="1:60" s="5" customFormat="1" ht="15.5" x14ac:dyDescent="0.35">
      <c r="A154" s="39">
        <v>44502</v>
      </c>
      <c r="B154" s="30">
        <v>12.1</v>
      </c>
      <c r="C154" s="30">
        <v>7.45</v>
      </c>
      <c r="D154" s="30">
        <v>152</v>
      </c>
      <c r="E154" s="30"/>
      <c r="F154" s="22">
        <v>-8.0936470000000007</v>
      </c>
      <c r="G154" s="23">
        <v>7.3244879999999998E-2</v>
      </c>
      <c r="H154" s="22">
        <v>-53.428885999999999</v>
      </c>
      <c r="I154" s="23">
        <v>0.30815199999999998</v>
      </c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</row>
    <row r="155" spans="1:60" ht="15.5" x14ac:dyDescent="0.35">
      <c r="A155" s="39">
        <v>44536</v>
      </c>
      <c r="B155" s="30">
        <v>4.5999999999999996</v>
      </c>
      <c r="C155" s="30">
        <v>8.18</v>
      </c>
      <c r="D155" s="30">
        <v>146</v>
      </c>
      <c r="F155" s="22">
        <v>-8.7847349999999995</v>
      </c>
      <c r="G155" s="23">
        <v>0.1083139</v>
      </c>
      <c r="H155" s="22">
        <v>-57.654791000000003</v>
      </c>
      <c r="I155" s="23">
        <v>0.78781210000000002</v>
      </c>
    </row>
    <row r="156" spans="1:60" ht="15.5" x14ac:dyDescent="0.35">
      <c r="A156" s="39">
        <v>44578</v>
      </c>
      <c r="B156" s="30">
        <v>1.2</v>
      </c>
      <c r="C156" s="30">
        <v>7.85</v>
      </c>
      <c r="D156" s="30">
        <v>177</v>
      </c>
      <c r="F156" s="22">
        <v>-8.7882990000000003</v>
      </c>
      <c r="G156" s="23">
        <v>0.1009583</v>
      </c>
      <c r="H156" s="22">
        <v>-58.375292999999999</v>
      </c>
      <c r="I156" s="23">
        <v>0.42352849999999997</v>
      </c>
    </row>
    <row r="157" spans="1:60" ht="15.5" x14ac:dyDescent="0.35">
      <c r="A157" s="39">
        <v>44599</v>
      </c>
      <c r="B157" s="30">
        <v>4.9000000000000004</v>
      </c>
      <c r="C157" s="30">
        <v>7.86</v>
      </c>
      <c r="D157" s="30">
        <v>191</v>
      </c>
      <c r="F157" s="22">
        <v>-8.8166580000000003</v>
      </c>
      <c r="G157" s="23">
        <v>4.7792920000000003E-2</v>
      </c>
      <c r="H157" s="22">
        <v>-58.412475999999998</v>
      </c>
      <c r="I157" s="23">
        <v>9.2690369999999994E-2</v>
      </c>
    </row>
    <row r="158" spans="1:60" ht="15.5" x14ac:dyDescent="0.35">
      <c r="A158" s="39">
        <v>44634</v>
      </c>
      <c r="B158" s="30">
        <v>6.2</v>
      </c>
      <c r="C158" s="30">
        <v>7.38</v>
      </c>
      <c r="D158" s="30">
        <v>177</v>
      </c>
      <c r="F158" s="22">
        <v>-8.6994950000000006</v>
      </c>
      <c r="G158" s="23">
        <v>4.0894189999999997E-2</v>
      </c>
      <c r="H158" s="22">
        <v>-57.448411</v>
      </c>
      <c r="I158" s="23">
        <v>0.27335920000000002</v>
      </c>
    </row>
    <row r="159" spans="1:60" ht="15.5" x14ac:dyDescent="0.35">
      <c r="A159" s="39">
        <v>44655</v>
      </c>
      <c r="B159" s="30">
        <v>4.7</v>
      </c>
      <c r="C159" s="30">
        <v>7.9</v>
      </c>
      <c r="D159" s="30">
        <v>193</v>
      </c>
      <c r="F159" s="22">
        <v>-8.5424030000000002</v>
      </c>
      <c r="G159" s="23">
        <v>3.3324239999999998E-2</v>
      </c>
      <c r="H159" s="22">
        <v>-55.943272999999998</v>
      </c>
      <c r="I159" s="23">
        <v>3.864679E-2</v>
      </c>
    </row>
    <row r="160" spans="1:60" ht="15.5" x14ac:dyDescent="0.35">
      <c r="A160" s="39">
        <v>44683</v>
      </c>
      <c r="B160" s="30">
        <v>14.5</v>
      </c>
      <c r="C160" s="30">
        <v>7.46</v>
      </c>
      <c r="D160" s="30">
        <v>180</v>
      </c>
      <c r="F160" s="22">
        <v>-8.3207609999999992</v>
      </c>
      <c r="G160" s="23">
        <v>0.11828329999999999</v>
      </c>
      <c r="H160" s="22">
        <v>-54.053882999999999</v>
      </c>
      <c r="I160" s="23">
        <v>0.80312459999999997</v>
      </c>
    </row>
    <row r="161" spans="1:9" ht="15.5" x14ac:dyDescent="0.35">
      <c r="A161" s="40">
        <v>44719</v>
      </c>
      <c r="B161" s="30">
        <v>20.3</v>
      </c>
      <c r="C161" s="30">
        <v>7.45</v>
      </c>
      <c r="D161" s="30">
        <v>196</v>
      </c>
      <c r="F161" s="22">
        <v>-7.6397349999999999</v>
      </c>
      <c r="G161" s="23">
        <v>5.0123470000000003E-2</v>
      </c>
      <c r="H161" s="22">
        <v>-50.942244000000002</v>
      </c>
      <c r="I161" s="23">
        <v>0.60748199999999997</v>
      </c>
    </row>
    <row r="162" spans="1:9" ht="15.5" x14ac:dyDescent="0.35">
      <c r="A162" s="39">
        <v>44746</v>
      </c>
      <c r="B162" s="30">
        <v>21.3</v>
      </c>
      <c r="C162" s="30">
        <v>7.47</v>
      </c>
      <c r="D162" s="30">
        <v>235</v>
      </c>
      <c r="F162" s="22">
        <v>-7.6025150000000004</v>
      </c>
      <c r="G162" s="23">
        <v>6.3285939999999999E-2</v>
      </c>
      <c r="H162" s="22">
        <v>-50.144235000000002</v>
      </c>
      <c r="I162" s="23">
        <v>0.49623840000000002</v>
      </c>
    </row>
    <row r="163" spans="1:9" ht="15.5" x14ac:dyDescent="0.35">
      <c r="A163" s="39">
        <v>44767</v>
      </c>
      <c r="B163" s="30">
        <v>24.7</v>
      </c>
      <c r="C163" s="30">
        <v>7.41</v>
      </c>
      <c r="D163" s="30">
        <v>216</v>
      </c>
      <c r="F163" s="22">
        <v>-6.7955759999999996</v>
      </c>
      <c r="G163" s="23">
        <v>4.130814E-2</v>
      </c>
      <c r="H163" s="22">
        <v>-47.197882999999997</v>
      </c>
      <c r="I163" s="23">
        <v>0.33740750000000003</v>
      </c>
    </row>
    <row r="164" spans="1:9" ht="15.5" x14ac:dyDescent="0.35">
      <c r="A164" s="39">
        <v>44809</v>
      </c>
      <c r="B164" s="30">
        <v>21.4</v>
      </c>
      <c r="C164" s="30">
        <v>7.59</v>
      </c>
      <c r="D164" s="30">
        <v>229</v>
      </c>
      <c r="F164" s="22">
        <v>-6.7833880000000004</v>
      </c>
      <c r="G164" s="23">
        <v>2.2782050000000002E-2</v>
      </c>
      <c r="H164" s="22">
        <v>-46.880375999999998</v>
      </c>
      <c r="I164" s="23">
        <v>0.130074</v>
      </c>
    </row>
    <row r="165" spans="1:9" ht="15.5" x14ac:dyDescent="0.35">
      <c r="A165" s="39">
        <v>44837</v>
      </c>
      <c r="B165" s="30">
        <v>15.3</v>
      </c>
      <c r="C165" s="30">
        <v>7.65</v>
      </c>
      <c r="D165" s="30">
        <v>208</v>
      </c>
      <c r="F165" s="22">
        <v>-7.1964100000000002</v>
      </c>
      <c r="G165" s="23">
        <v>0.10245369999999999</v>
      </c>
      <c r="H165" s="22">
        <v>-48.439630999999999</v>
      </c>
      <c r="I165" s="23">
        <v>0.61733579999999999</v>
      </c>
    </row>
    <row r="166" spans="1:9" ht="15.5" x14ac:dyDescent="0.35">
      <c r="A166" s="40">
        <v>44872</v>
      </c>
      <c r="B166" s="30">
        <v>9.4</v>
      </c>
      <c r="C166" s="30">
        <v>7.59</v>
      </c>
      <c r="D166" s="30">
        <v>194</v>
      </c>
      <c r="F166" s="70">
        <v>-7.4204460000000001</v>
      </c>
      <c r="G166" s="71">
        <v>6.9920780000000002E-2</v>
      </c>
      <c r="H166" s="70">
        <v>-49.749935999999998</v>
      </c>
      <c r="I166" s="71">
        <v>0.51467030000000002</v>
      </c>
    </row>
    <row r="167" spans="1:9" ht="15.5" x14ac:dyDescent="0.35">
      <c r="A167" s="39">
        <v>44900</v>
      </c>
      <c r="B167" s="30">
        <v>4.5</v>
      </c>
      <c r="C167" s="30">
        <v>7.81</v>
      </c>
      <c r="D167" s="30">
        <v>190</v>
      </c>
      <c r="F167" s="22">
        <v>-8.6780500000000007</v>
      </c>
      <c r="G167" s="23">
        <v>2.8141719999999999E-2</v>
      </c>
      <c r="H167" s="22">
        <v>-56.812066000000002</v>
      </c>
      <c r="I167" s="23">
        <v>0.24044219999999999</v>
      </c>
    </row>
  </sheetData>
  <dataValidations count="2">
    <dataValidation type="date" allowBlank="1" showInputMessage="1" showErrorMessage="1" sqref="A2:E62" xr:uid="{00000000-0002-0000-0000-000000000000}">
      <formula1>37987</formula1>
      <formula2>TODAY()</formula2>
    </dataValidation>
    <dataValidation type="date" allowBlank="1" showErrorMessage="1" sqref="A131:E143 A88:E108" xr:uid="{00000000-0002-0000-0000-000001000000}">
      <formula1>37987</formula1>
      <formula2>TODAY()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7"/>
  <sheetViews>
    <sheetView tabSelected="1" topLeftCell="A145" workbookViewId="0">
      <selection activeCell="L159" sqref="L159"/>
    </sheetView>
  </sheetViews>
  <sheetFormatPr baseColWidth="10" defaultColWidth="11.453125" defaultRowHeight="14.5" x14ac:dyDescent="0.35"/>
  <cols>
    <col min="1" max="1" width="11.81640625" style="87" bestFit="1" customWidth="1"/>
    <col min="2" max="4" width="11.453125" style="76"/>
    <col min="5" max="5" width="11.453125" style="48"/>
    <col min="6" max="6" width="11.453125" style="76"/>
    <col min="7" max="7" width="11.54296875" style="87" bestFit="1" customWidth="1"/>
    <col min="8" max="8" width="15" style="87" bestFit="1" customWidth="1"/>
    <col min="9" max="9" width="11.54296875" style="87" bestFit="1" customWidth="1"/>
    <col min="10" max="10" width="13.81640625" style="75" bestFit="1" customWidth="1"/>
    <col min="11" max="16384" width="11.453125" style="77"/>
  </cols>
  <sheetData>
    <row r="1" spans="1:10" s="77" customFormat="1" x14ac:dyDescent="0.35">
      <c r="A1" s="75" t="s">
        <v>0</v>
      </c>
      <c r="B1" s="76" t="s">
        <v>6</v>
      </c>
      <c r="C1" s="76" t="s">
        <v>8</v>
      </c>
      <c r="D1" s="76" t="s">
        <v>9</v>
      </c>
      <c r="E1" s="48" t="s">
        <v>10</v>
      </c>
      <c r="F1" s="76" t="s">
        <v>12</v>
      </c>
      <c r="G1" s="75" t="s">
        <v>1</v>
      </c>
      <c r="H1" s="75" t="s">
        <v>4</v>
      </c>
      <c r="I1" s="75" t="s">
        <v>2</v>
      </c>
      <c r="J1" s="75" t="s">
        <v>5</v>
      </c>
    </row>
    <row r="2" spans="1:10" s="77" customFormat="1" x14ac:dyDescent="0.35">
      <c r="A2" s="45">
        <v>40588</v>
      </c>
      <c r="B2" s="76"/>
      <c r="C2" s="76"/>
      <c r="D2" s="76"/>
      <c r="E2" s="48"/>
      <c r="F2" s="76"/>
      <c r="G2" s="62">
        <v>-6.6893427069722691</v>
      </c>
      <c r="H2" s="62">
        <v>0.1</v>
      </c>
      <c r="I2" s="62">
        <v>-48.014460517279787</v>
      </c>
      <c r="J2" s="75">
        <v>0.2</v>
      </c>
    </row>
    <row r="3" spans="1:10" s="77" customFormat="1" x14ac:dyDescent="0.35">
      <c r="A3" s="45">
        <v>40602</v>
      </c>
      <c r="B3" s="76"/>
      <c r="C3" s="76"/>
      <c r="D3" s="76"/>
      <c r="E3" s="48"/>
      <c r="F3" s="76"/>
      <c r="G3" s="62">
        <v>-6.3915074697091541</v>
      </c>
      <c r="H3" s="62">
        <v>0.02</v>
      </c>
      <c r="I3" s="62">
        <v>-47.625915544040879</v>
      </c>
      <c r="J3" s="75">
        <v>0.57999999999999996</v>
      </c>
    </row>
    <row r="4" spans="1:10" s="77" customFormat="1" x14ac:dyDescent="0.35">
      <c r="A4" s="45">
        <v>40616</v>
      </c>
      <c r="B4" s="76"/>
      <c r="C4" s="76"/>
      <c r="D4" s="76"/>
      <c r="E4" s="48"/>
      <c r="F4" s="76"/>
      <c r="G4" s="62">
        <v>-6.2568195941110503</v>
      </c>
      <c r="H4" s="62">
        <v>0.04</v>
      </c>
      <c r="I4" s="62">
        <v>-47.0450174000838</v>
      </c>
      <c r="J4" s="75">
        <v>0.67</v>
      </c>
    </row>
    <row r="5" spans="1:10" s="77" customFormat="1" x14ac:dyDescent="0.35">
      <c r="A5" s="45">
        <v>40630</v>
      </c>
      <c r="B5" s="76"/>
      <c r="C5" s="76"/>
      <c r="D5" s="76"/>
      <c r="E5" s="48"/>
      <c r="F5" s="76"/>
      <c r="G5" s="62">
        <v>-6.1349253511567099</v>
      </c>
      <c r="H5" s="62">
        <v>7.0000000000000007E-2</v>
      </c>
      <c r="I5" s="62">
        <v>-46.1</v>
      </c>
      <c r="J5" s="75">
        <v>0.2</v>
      </c>
    </row>
    <row r="6" spans="1:10" s="77" customFormat="1" x14ac:dyDescent="0.35">
      <c r="A6" s="45">
        <v>40644</v>
      </c>
      <c r="B6" s="76"/>
      <c r="C6" s="76"/>
      <c r="D6" s="76"/>
      <c r="E6" s="48"/>
      <c r="F6" s="76"/>
      <c r="G6" s="62">
        <v>-6.21</v>
      </c>
      <c r="H6" s="62">
        <v>0.1</v>
      </c>
      <c r="I6" s="62">
        <v>-46.55</v>
      </c>
      <c r="J6" s="75">
        <v>1</v>
      </c>
    </row>
    <row r="7" spans="1:10" s="77" customFormat="1" x14ac:dyDescent="0.35">
      <c r="A7" s="45">
        <v>40659</v>
      </c>
      <c r="B7" s="76"/>
      <c r="C7" s="76"/>
      <c r="D7" s="76"/>
      <c r="E7" s="48"/>
      <c r="F7" s="76"/>
      <c r="G7" s="62">
        <v>-6.43</v>
      </c>
      <c r="H7" s="62">
        <v>0.06</v>
      </c>
      <c r="I7" s="62">
        <v>-47.89</v>
      </c>
      <c r="J7" s="75">
        <v>0.48</v>
      </c>
    </row>
    <row r="8" spans="1:10" s="77" customFormat="1" x14ac:dyDescent="0.35">
      <c r="A8" s="45">
        <v>40686</v>
      </c>
      <c r="B8" s="76"/>
      <c r="C8" s="76"/>
      <c r="D8" s="76"/>
      <c r="E8" s="48"/>
      <c r="F8" s="76"/>
      <c r="G8" s="62">
        <v>-6.47</v>
      </c>
      <c r="H8" s="62">
        <v>0.04</v>
      </c>
      <c r="I8" s="62">
        <v>-48.78</v>
      </c>
      <c r="J8" s="75">
        <v>0.16</v>
      </c>
    </row>
    <row r="9" spans="1:10" s="77" customFormat="1" x14ac:dyDescent="0.35">
      <c r="A9" s="45">
        <v>40700</v>
      </c>
      <c r="B9" s="76"/>
      <c r="C9" s="76"/>
      <c r="D9" s="76"/>
      <c r="E9" s="48"/>
      <c r="F9" s="76"/>
      <c r="G9" s="62">
        <v>-6.31</v>
      </c>
      <c r="H9" s="62">
        <v>0.09</v>
      </c>
      <c r="I9" s="62">
        <v>-47.817223346561292</v>
      </c>
      <c r="J9" s="75">
        <v>0.8</v>
      </c>
    </row>
    <row r="10" spans="1:10" s="77" customFormat="1" x14ac:dyDescent="0.35">
      <c r="A10" s="45">
        <v>40714</v>
      </c>
      <c r="B10" s="76"/>
      <c r="C10" s="76"/>
      <c r="D10" s="76"/>
      <c r="E10" s="48"/>
      <c r="F10" s="76"/>
      <c r="G10" s="62">
        <v>-6.7213933401557142</v>
      </c>
      <c r="H10" s="62">
        <v>0.11</v>
      </c>
      <c r="I10" s="62">
        <v>-48.473457270621395</v>
      </c>
      <c r="J10" s="75">
        <v>0.99</v>
      </c>
    </row>
    <row r="11" spans="1:10" s="77" customFormat="1" x14ac:dyDescent="0.35">
      <c r="A11" s="45">
        <v>40728</v>
      </c>
      <c r="B11" s="76"/>
      <c r="C11" s="76"/>
      <c r="D11" s="76"/>
      <c r="E11" s="48"/>
      <c r="F11" s="76"/>
      <c r="G11" s="62">
        <v>-5.886351101622779</v>
      </c>
      <c r="H11" s="62">
        <v>0.06</v>
      </c>
      <c r="I11" s="62">
        <v>-45.790328236436466</v>
      </c>
      <c r="J11" s="75">
        <v>0.34</v>
      </c>
    </row>
    <row r="12" spans="1:10" s="77" customFormat="1" x14ac:dyDescent="0.35">
      <c r="A12" s="45">
        <v>40742</v>
      </c>
      <c r="B12" s="76"/>
      <c r="C12" s="76"/>
      <c r="D12" s="76"/>
      <c r="E12" s="48"/>
      <c r="F12" s="76"/>
      <c r="G12" s="62">
        <v>-6.2630459342047686</v>
      </c>
      <c r="H12" s="62">
        <v>0.21</v>
      </c>
      <c r="I12" s="62">
        <v>-46.781244914278489</v>
      </c>
      <c r="J12" s="75">
        <v>1.52</v>
      </c>
    </row>
    <row r="13" spans="1:10" s="77" customFormat="1" x14ac:dyDescent="0.35">
      <c r="A13" s="45">
        <v>40756</v>
      </c>
      <c r="B13" s="76"/>
      <c r="C13" s="76"/>
      <c r="D13" s="76"/>
      <c r="E13" s="48"/>
      <c r="F13" s="76"/>
      <c r="G13" s="62">
        <v>-6.35</v>
      </c>
      <c r="H13" s="62">
        <v>0.02</v>
      </c>
      <c r="I13" s="62">
        <v>-46.77</v>
      </c>
      <c r="J13" s="75">
        <v>0.41</v>
      </c>
    </row>
    <row r="14" spans="1:10" s="77" customFormat="1" x14ac:dyDescent="0.35">
      <c r="A14" s="45">
        <v>40771</v>
      </c>
      <c r="B14" s="76"/>
      <c r="C14" s="76"/>
      <c r="D14" s="76"/>
      <c r="E14" s="48"/>
      <c r="F14" s="76"/>
      <c r="G14" s="62">
        <v>-5.78</v>
      </c>
      <c r="H14" s="62">
        <v>7.0000000000000007E-2</v>
      </c>
      <c r="I14" s="62">
        <v>-44.64</v>
      </c>
      <c r="J14" s="75">
        <v>0.38</v>
      </c>
    </row>
    <row r="15" spans="1:10" s="77" customFormat="1" x14ac:dyDescent="0.35">
      <c r="A15" s="45">
        <v>40784</v>
      </c>
      <c r="B15" s="76"/>
      <c r="C15" s="76"/>
      <c r="D15" s="76"/>
      <c r="E15" s="48"/>
      <c r="F15" s="76"/>
      <c r="G15" s="62">
        <v>-6.35</v>
      </c>
      <c r="H15" s="62">
        <v>0.03</v>
      </c>
      <c r="I15" s="62">
        <v>-47.33</v>
      </c>
      <c r="J15" s="75">
        <v>0.15</v>
      </c>
    </row>
    <row r="16" spans="1:10" s="77" customFormat="1" x14ac:dyDescent="0.35">
      <c r="A16" s="45">
        <v>40798</v>
      </c>
      <c r="B16" s="76"/>
      <c r="C16" s="76"/>
      <c r="D16" s="76"/>
      <c r="E16" s="48"/>
      <c r="F16" s="76"/>
      <c r="G16" s="62">
        <v>-5.91</v>
      </c>
      <c r="H16" s="62">
        <v>0.04</v>
      </c>
      <c r="I16" s="62">
        <v>-44.91</v>
      </c>
      <c r="J16" s="75">
        <v>0.23</v>
      </c>
    </row>
    <row r="17" spans="1:10" s="77" customFormat="1" x14ac:dyDescent="0.35">
      <c r="A17" s="45">
        <v>40812</v>
      </c>
      <c r="B17" s="76"/>
      <c r="C17" s="76"/>
      <c r="D17" s="76"/>
      <c r="E17" s="48"/>
      <c r="F17" s="76"/>
      <c r="G17" s="62">
        <v>-6.096278988055019</v>
      </c>
      <c r="H17" s="62"/>
      <c r="I17" s="62">
        <v>-46.000463611892485</v>
      </c>
      <c r="J17" s="75"/>
    </row>
    <row r="18" spans="1:10" s="77" customFormat="1" x14ac:dyDescent="0.35">
      <c r="A18" s="45">
        <v>40826</v>
      </c>
      <c r="B18" s="76"/>
      <c r="C18" s="76"/>
      <c r="D18" s="76"/>
      <c r="E18" s="48"/>
      <c r="F18" s="76"/>
      <c r="G18" s="62">
        <v>-5.9225042973306472</v>
      </c>
      <c r="H18" s="62"/>
      <c r="I18" s="62">
        <v>-45.472863822212162</v>
      </c>
      <c r="J18" s="75"/>
    </row>
    <row r="19" spans="1:10" s="77" customFormat="1" x14ac:dyDescent="0.35">
      <c r="A19" s="45">
        <v>40840</v>
      </c>
      <c r="B19" s="76"/>
      <c r="C19" s="76"/>
      <c r="D19" s="76"/>
      <c r="E19" s="48"/>
      <c r="F19" s="76"/>
      <c r="G19" s="62">
        <v>-5.9317704146074561</v>
      </c>
      <c r="H19" s="62"/>
      <c r="I19" s="62">
        <v>-45.434991901477304</v>
      </c>
      <c r="J19" s="75"/>
    </row>
    <row r="20" spans="1:10" s="77" customFormat="1" x14ac:dyDescent="0.35">
      <c r="A20" s="45">
        <v>40854</v>
      </c>
      <c r="B20" s="76"/>
      <c r="C20" s="76"/>
      <c r="D20" s="76"/>
      <c r="E20" s="48"/>
      <c r="F20" s="76"/>
      <c r="G20" s="62">
        <v>-6.4888934856839171</v>
      </c>
      <c r="H20" s="62"/>
      <c r="I20" s="62">
        <v>-46.923339612744286</v>
      </c>
      <c r="J20" s="75"/>
    </row>
    <row r="21" spans="1:10" s="77" customFormat="1" x14ac:dyDescent="0.35">
      <c r="A21" s="45">
        <v>40868</v>
      </c>
      <c r="B21" s="76"/>
      <c r="C21" s="76"/>
      <c r="D21" s="76"/>
      <c r="E21" s="48"/>
      <c r="F21" s="76"/>
      <c r="G21" s="62">
        <v>-6.2007257507806912</v>
      </c>
      <c r="H21" s="62"/>
      <c r="I21" s="62">
        <v>-46.922067087236996</v>
      </c>
      <c r="J21" s="75"/>
    </row>
    <row r="22" spans="1:10" s="77" customFormat="1" x14ac:dyDescent="0.35">
      <c r="A22" s="45">
        <v>40882</v>
      </c>
      <c r="B22" s="76"/>
      <c r="C22" s="76"/>
      <c r="D22" s="76"/>
      <c r="E22" s="48"/>
      <c r="F22" s="76"/>
      <c r="G22" s="62">
        <v>-6.2991364301059036</v>
      </c>
      <c r="H22" s="62"/>
      <c r="I22" s="62">
        <v>-47.295385074713948</v>
      </c>
      <c r="J22" s="75"/>
    </row>
    <row r="23" spans="1:10" s="77" customFormat="1" x14ac:dyDescent="0.35">
      <c r="A23" s="45">
        <v>40896</v>
      </c>
      <c r="B23" s="76"/>
      <c r="C23" s="76"/>
      <c r="D23" s="76"/>
      <c r="E23" s="48"/>
      <c r="F23" s="76"/>
      <c r="G23" s="62">
        <v>-6.0547207911784824</v>
      </c>
      <c r="H23" s="62"/>
      <c r="I23" s="62">
        <v>-46.080125276138688</v>
      </c>
      <c r="J23" s="75"/>
    </row>
    <row r="24" spans="1:10" s="77" customFormat="1" x14ac:dyDescent="0.35">
      <c r="A24" s="45">
        <v>40911</v>
      </c>
      <c r="B24" s="76"/>
      <c r="C24" s="76"/>
      <c r="D24" s="76"/>
      <c r="E24" s="48"/>
      <c r="F24" s="76"/>
      <c r="G24" s="62">
        <v>-6.2423199843817088</v>
      </c>
      <c r="H24" s="62"/>
      <c r="I24" s="62">
        <v>-45.499999069489093</v>
      </c>
      <c r="J24" s="75"/>
    </row>
    <row r="25" spans="1:10" s="77" customFormat="1" x14ac:dyDescent="0.35">
      <c r="A25" s="45">
        <v>40924</v>
      </c>
      <c r="B25" s="76"/>
      <c r="C25" s="76"/>
      <c r="D25" s="76"/>
      <c r="E25" s="48"/>
      <c r="F25" s="76"/>
      <c r="G25" s="62">
        <v>-6</v>
      </c>
      <c r="H25" s="62"/>
      <c r="I25" s="62">
        <v>-46.28</v>
      </c>
      <c r="J25" s="75"/>
    </row>
    <row r="26" spans="1:10" s="77" customFormat="1" x14ac:dyDescent="0.35">
      <c r="A26" s="45">
        <v>40938</v>
      </c>
      <c r="B26" s="76"/>
      <c r="C26" s="76"/>
      <c r="D26" s="76"/>
      <c r="E26" s="48"/>
      <c r="F26" s="76"/>
      <c r="G26" s="62">
        <v>-6.13</v>
      </c>
      <c r="H26" s="62"/>
      <c r="I26" s="62">
        <v>-45.93</v>
      </c>
      <c r="J26" s="75"/>
    </row>
    <row r="27" spans="1:10" s="77" customFormat="1" x14ac:dyDescent="0.35">
      <c r="A27" s="45">
        <v>40952</v>
      </c>
      <c r="B27" s="76"/>
      <c r="C27" s="76"/>
      <c r="D27" s="76"/>
      <c r="E27" s="48"/>
      <c r="F27" s="76"/>
      <c r="G27" s="62">
        <v>-6.24</v>
      </c>
      <c r="H27" s="62"/>
      <c r="I27" s="62">
        <v>-46.78</v>
      </c>
      <c r="J27" s="75"/>
    </row>
    <row r="28" spans="1:10" s="77" customFormat="1" x14ac:dyDescent="0.35">
      <c r="A28" s="45">
        <v>40966</v>
      </c>
      <c r="B28" s="76"/>
      <c r="C28" s="76"/>
      <c r="D28" s="76"/>
      <c r="E28" s="48"/>
      <c r="F28" s="76"/>
      <c r="G28" s="62">
        <v>-6.18</v>
      </c>
      <c r="H28" s="62"/>
      <c r="I28" s="62">
        <v>-45.99</v>
      </c>
      <c r="J28" s="75"/>
    </row>
    <row r="29" spans="1:10" s="77" customFormat="1" x14ac:dyDescent="0.35">
      <c r="A29" s="45">
        <v>40980</v>
      </c>
      <c r="B29" s="76"/>
      <c r="C29" s="76"/>
      <c r="D29" s="76"/>
      <c r="E29" s="48"/>
      <c r="F29" s="76"/>
      <c r="G29" s="62">
        <v>-6.22</v>
      </c>
      <c r="H29" s="62"/>
      <c r="I29" s="62">
        <v>-46.55</v>
      </c>
      <c r="J29" s="75"/>
    </row>
    <row r="30" spans="1:10" s="77" customFormat="1" x14ac:dyDescent="0.35">
      <c r="A30" s="45">
        <v>40994</v>
      </c>
      <c r="B30" s="76"/>
      <c r="C30" s="76"/>
      <c r="D30" s="76"/>
      <c r="E30" s="48"/>
      <c r="F30" s="76"/>
      <c r="G30" s="62">
        <v>-6.78</v>
      </c>
      <c r="H30" s="62"/>
      <c r="I30" s="62">
        <v>-45.81</v>
      </c>
      <c r="J30" s="75"/>
    </row>
    <row r="31" spans="1:10" s="77" customFormat="1" x14ac:dyDescent="0.35">
      <c r="A31" s="45">
        <v>41009</v>
      </c>
      <c r="B31" s="76"/>
      <c r="C31" s="76"/>
      <c r="D31" s="76"/>
      <c r="E31" s="48"/>
      <c r="F31" s="76"/>
      <c r="G31" s="62">
        <v>-6.4</v>
      </c>
      <c r="H31" s="62"/>
      <c r="I31" s="62">
        <v>-46.37</v>
      </c>
      <c r="J31" s="75"/>
    </row>
    <row r="32" spans="1:10" s="77" customFormat="1" x14ac:dyDescent="0.35">
      <c r="A32" s="45">
        <v>41022</v>
      </c>
      <c r="B32" s="76"/>
      <c r="C32" s="76"/>
      <c r="D32" s="76"/>
      <c r="E32" s="48"/>
      <c r="F32" s="76"/>
      <c r="G32" s="62">
        <v>-6.17</v>
      </c>
      <c r="H32" s="62"/>
      <c r="I32" s="62">
        <v>-45.51</v>
      </c>
      <c r="J32" s="75"/>
    </row>
    <row r="33" spans="1:10" s="77" customFormat="1" x14ac:dyDescent="0.35">
      <c r="A33" s="45">
        <v>41038</v>
      </c>
      <c r="B33" s="76"/>
      <c r="C33" s="76"/>
      <c r="D33" s="76"/>
      <c r="E33" s="48"/>
      <c r="F33" s="76"/>
      <c r="G33" s="62">
        <v>-6.02</v>
      </c>
      <c r="H33" s="62"/>
      <c r="I33" s="62">
        <v>-46.56</v>
      </c>
      <c r="J33" s="75"/>
    </row>
    <row r="34" spans="1:10" s="77" customFormat="1" x14ac:dyDescent="0.35">
      <c r="A34" s="45">
        <v>41050</v>
      </c>
      <c r="B34" s="76"/>
      <c r="C34" s="76"/>
      <c r="D34" s="76"/>
      <c r="E34" s="48"/>
      <c r="F34" s="76"/>
      <c r="G34" s="62">
        <v>-6.48</v>
      </c>
      <c r="H34" s="62"/>
      <c r="I34" s="62">
        <v>-47.62</v>
      </c>
      <c r="J34" s="75"/>
    </row>
    <row r="35" spans="1:10" s="77" customFormat="1" x14ac:dyDescent="0.35">
      <c r="A35" s="45">
        <v>41064</v>
      </c>
      <c r="B35" s="76"/>
      <c r="C35" s="76"/>
      <c r="D35" s="76"/>
      <c r="E35" s="48"/>
      <c r="F35" s="76"/>
      <c r="G35" s="62">
        <v>-6.18</v>
      </c>
      <c r="H35" s="62"/>
      <c r="I35" s="62">
        <v>-45.23</v>
      </c>
      <c r="J35" s="75"/>
    </row>
    <row r="36" spans="1:10" s="77" customFormat="1" x14ac:dyDescent="0.35">
      <c r="A36" s="45">
        <v>41078</v>
      </c>
      <c r="B36" s="76"/>
      <c r="C36" s="76"/>
      <c r="D36" s="76"/>
      <c r="E36" s="48"/>
      <c r="F36" s="76"/>
      <c r="G36" s="62">
        <v>-6.73</v>
      </c>
      <c r="H36" s="62"/>
      <c r="I36" s="62">
        <v>-48.19</v>
      </c>
      <c r="J36" s="75"/>
    </row>
    <row r="37" spans="1:10" s="77" customFormat="1" x14ac:dyDescent="0.35">
      <c r="A37" s="45">
        <v>41092</v>
      </c>
      <c r="B37" s="76"/>
      <c r="C37" s="76"/>
      <c r="D37" s="76"/>
      <c r="E37" s="48"/>
      <c r="F37" s="76"/>
      <c r="G37" s="62">
        <v>-5.7916757994147474</v>
      </c>
      <c r="H37" s="62"/>
      <c r="I37" s="62">
        <v>-45.787614199406107</v>
      </c>
      <c r="J37" s="75"/>
    </row>
    <row r="38" spans="1:10" s="77" customFormat="1" x14ac:dyDescent="0.35">
      <c r="A38" s="45">
        <v>41106</v>
      </c>
      <c r="B38" s="76"/>
      <c r="C38" s="76"/>
      <c r="D38" s="76"/>
      <c r="E38" s="48"/>
      <c r="F38" s="76"/>
      <c r="G38" s="62">
        <v>-6.4227635736790489</v>
      </c>
      <c r="H38" s="62"/>
      <c r="I38" s="62">
        <v>-46.955898915912485</v>
      </c>
      <c r="J38" s="75"/>
    </row>
    <row r="39" spans="1:10" s="77" customFormat="1" x14ac:dyDescent="0.35">
      <c r="A39" s="45">
        <v>41120</v>
      </c>
      <c r="B39" s="76"/>
      <c r="C39" s="76"/>
      <c r="D39" s="76"/>
      <c r="E39" s="48"/>
      <c r="F39" s="76"/>
      <c r="G39" s="62">
        <v>-6.457577563180962</v>
      </c>
      <c r="H39" s="62"/>
      <c r="I39" s="62">
        <v>-47.185494595636612</v>
      </c>
      <c r="J39" s="75"/>
    </row>
    <row r="40" spans="1:10" s="77" customFormat="1" x14ac:dyDescent="0.35">
      <c r="A40" s="45">
        <v>41134</v>
      </c>
      <c r="B40" s="76"/>
      <c r="C40" s="76"/>
      <c r="D40" s="76"/>
      <c r="E40" s="48"/>
      <c r="F40" s="76"/>
      <c r="G40" s="62">
        <v>-6.3804458044594696</v>
      </c>
      <c r="H40" s="62"/>
      <c r="I40" s="62">
        <v>-46.720562036892716</v>
      </c>
      <c r="J40" s="75"/>
    </row>
    <row r="41" spans="1:10" s="77" customFormat="1" x14ac:dyDescent="0.35">
      <c r="A41" s="45">
        <v>41148</v>
      </c>
      <c r="B41" s="76"/>
      <c r="C41" s="76"/>
      <c r="D41" s="76"/>
      <c r="E41" s="48"/>
      <c r="F41" s="76"/>
      <c r="G41" s="62">
        <v>-6.4981280396764589</v>
      </c>
      <c r="H41" s="62"/>
      <c r="I41" s="62">
        <v>-47.589398317199056</v>
      </c>
      <c r="J41" s="75"/>
    </row>
    <row r="42" spans="1:10" s="77" customFormat="1" x14ac:dyDescent="0.35">
      <c r="A42" s="45">
        <v>41162</v>
      </c>
      <c r="B42" s="76"/>
      <c r="C42" s="76"/>
      <c r="D42" s="76"/>
      <c r="E42" s="48"/>
      <c r="F42" s="76"/>
      <c r="G42" s="62">
        <v>-6.4813973531548754</v>
      </c>
      <c r="H42" s="62"/>
      <c r="I42" s="62">
        <v>-47.224130074932134</v>
      </c>
      <c r="J42" s="75"/>
    </row>
    <row r="43" spans="1:10" s="77" customFormat="1" x14ac:dyDescent="0.35">
      <c r="A43" s="45">
        <v>41176</v>
      </c>
      <c r="B43" s="76"/>
      <c r="C43" s="76"/>
      <c r="D43" s="76"/>
      <c r="E43" s="48"/>
      <c r="F43" s="76"/>
      <c r="G43" s="62">
        <v>-6.6179726265552006</v>
      </c>
      <c r="H43" s="62"/>
      <c r="I43" s="62">
        <v>-48.719850660171261</v>
      </c>
      <c r="J43" s="75"/>
    </row>
    <row r="44" spans="1:10" s="77" customFormat="1" x14ac:dyDescent="0.35">
      <c r="A44" s="45">
        <v>41190</v>
      </c>
      <c r="B44" s="76"/>
      <c r="C44" s="76"/>
      <c r="D44" s="76"/>
      <c r="E44" s="48"/>
      <c r="F44" s="76"/>
      <c r="G44" s="62">
        <v>-6.0473511386254017</v>
      </c>
      <c r="H44" s="62"/>
      <c r="I44" s="62">
        <v>-46.051382561724324</v>
      </c>
      <c r="J44" s="75"/>
    </row>
    <row r="45" spans="1:10" s="77" customFormat="1" x14ac:dyDescent="0.35">
      <c r="A45" s="45">
        <v>41204</v>
      </c>
      <c r="B45" s="76"/>
      <c r="C45" s="76"/>
      <c r="D45" s="76"/>
      <c r="E45" s="48"/>
      <c r="F45" s="76"/>
      <c r="G45" s="62">
        <v>-6.5731166671951087</v>
      </c>
      <c r="H45" s="62"/>
      <c r="I45" s="62">
        <v>-46.906409539940761</v>
      </c>
      <c r="J45" s="75"/>
    </row>
    <row r="46" spans="1:10" s="77" customFormat="1" x14ac:dyDescent="0.35">
      <c r="A46" s="45">
        <v>41218</v>
      </c>
      <c r="B46" s="76"/>
      <c r="C46" s="76"/>
      <c r="D46" s="76"/>
      <c r="E46" s="48"/>
      <c r="F46" s="76"/>
      <c r="G46" s="62">
        <v>-6.5114106275430759</v>
      </c>
      <c r="H46" s="62"/>
      <c r="I46" s="62">
        <v>-47.851197601590762</v>
      </c>
      <c r="J46" s="75"/>
    </row>
    <row r="47" spans="1:10" s="77" customFormat="1" x14ac:dyDescent="0.35">
      <c r="A47" s="45">
        <v>41246</v>
      </c>
      <c r="B47" s="76">
        <v>13.1</v>
      </c>
      <c r="C47" s="76">
        <v>7.05</v>
      </c>
      <c r="D47" s="76">
        <v>1155</v>
      </c>
      <c r="E47" s="48">
        <v>4.5999999999999996</v>
      </c>
      <c r="F47" s="76">
        <f>300-E47</f>
        <v>295.39999999999998</v>
      </c>
      <c r="G47" s="63">
        <v>-6.278492469793747</v>
      </c>
      <c r="H47" s="63"/>
      <c r="I47" s="63">
        <v>-46.979324009456263</v>
      </c>
      <c r="J47" s="75"/>
    </row>
    <row r="48" spans="1:10" s="77" customFormat="1" x14ac:dyDescent="0.35">
      <c r="A48" s="45">
        <v>41281</v>
      </c>
      <c r="B48" s="76">
        <v>12</v>
      </c>
      <c r="C48" s="76">
        <v>7.17</v>
      </c>
      <c r="D48" s="76">
        <v>1162</v>
      </c>
      <c r="E48" s="48">
        <v>4.45</v>
      </c>
      <c r="F48" s="76">
        <f t="shared" ref="F48:F167" si="0">300-E48</f>
        <v>295.55</v>
      </c>
      <c r="G48" s="63">
        <v>-6.143935820537763</v>
      </c>
      <c r="H48" s="63"/>
      <c r="I48" s="63">
        <v>-46.461950417119397</v>
      </c>
      <c r="J48" s="75"/>
    </row>
    <row r="49" spans="1:10" s="77" customFormat="1" x14ac:dyDescent="0.35">
      <c r="A49" s="45">
        <v>41309</v>
      </c>
      <c r="B49" s="76">
        <v>12.7</v>
      </c>
      <c r="C49" s="76">
        <v>7.17</v>
      </c>
      <c r="D49" s="76">
        <v>1166</v>
      </c>
      <c r="E49" s="48">
        <v>4.51</v>
      </c>
      <c r="F49" s="76">
        <f t="shared" si="0"/>
        <v>295.49</v>
      </c>
      <c r="G49" s="63">
        <v>-6.0806586324281966</v>
      </c>
      <c r="H49" s="63"/>
      <c r="I49" s="63">
        <v>-46.308804531431036</v>
      </c>
      <c r="J49" s="75"/>
    </row>
    <row r="50" spans="1:10" s="77" customFormat="1" x14ac:dyDescent="0.35">
      <c r="A50" s="45">
        <v>41344</v>
      </c>
      <c r="B50" s="76">
        <v>13</v>
      </c>
      <c r="C50" s="76">
        <v>7.08</v>
      </c>
      <c r="D50" s="76">
        <v>1140</v>
      </c>
      <c r="E50" s="48">
        <v>4.41</v>
      </c>
      <c r="F50" s="76">
        <f t="shared" si="0"/>
        <v>295.58999999999997</v>
      </c>
      <c r="G50" s="63">
        <v>-5.7473533028736101</v>
      </c>
      <c r="H50" s="63"/>
      <c r="I50" s="63">
        <v>-45.80377949806342</v>
      </c>
      <c r="J50" s="75"/>
    </row>
    <row r="51" spans="1:10" s="77" customFormat="1" x14ac:dyDescent="0.35">
      <c r="A51" s="45">
        <v>41372</v>
      </c>
      <c r="B51" s="76">
        <v>11.4</v>
      </c>
      <c r="C51" s="76">
        <v>7.14</v>
      </c>
      <c r="D51" s="76">
        <v>1163</v>
      </c>
      <c r="E51" s="48">
        <v>4.24</v>
      </c>
      <c r="F51" s="76">
        <f t="shared" si="0"/>
        <v>295.76</v>
      </c>
      <c r="G51" s="63">
        <v>-6.0806586324281966</v>
      </c>
      <c r="H51" s="63"/>
      <c r="I51" s="63">
        <v>-46.217702363534386</v>
      </c>
      <c r="J51" s="75"/>
    </row>
    <row r="52" spans="1:10" s="77" customFormat="1" x14ac:dyDescent="0.35">
      <c r="A52" s="45">
        <v>41400</v>
      </c>
      <c r="B52" s="76">
        <v>14.3</v>
      </c>
      <c r="C52" s="76">
        <v>7.07</v>
      </c>
      <c r="D52" s="76">
        <v>1142</v>
      </c>
      <c r="E52" s="48">
        <v>4.04</v>
      </c>
      <c r="F52" s="76">
        <f t="shared" si="0"/>
        <v>295.95999999999998</v>
      </c>
      <c r="G52" s="63">
        <v>-6.0509570951522846</v>
      </c>
      <c r="H52" s="63"/>
      <c r="I52" s="63">
        <v>-46.123458741572335</v>
      </c>
      <c r="J52" s="75"/>
    </row>
    <row r="53" spans="1:10" s="77" customFormat="1" x14ac:dyDescent="0.35">
      <c r="A53" s="45">
        <v>41428</v>
      </c>
      <c r="B53" s="76">
        <v>13.1</v>
      </c>
      <c r="C53" s="76">
        <v>7.15</v>
      </c>
      <c r="D53" s="76">
        <v>1166</v>
      </c>
      <c r="E53" s="48">
        <v>3.79</v>
      </c>
      <c r="F53" s="76">
        <f t="shared" si="0"/>
        <v>296.20999999999998</v>
      </c>
      <c r="G53" s="63">
        <v>-5.9106051718634376</v>
      </c>
      <c r="H53" s="63"/>
      <c r="I53" s="63">
        <v>-46.015444321870262</v>
      </c>
      <c r="J53" s="75"/>
    </row>
    <row r="54" spans="1:10" s="77" customFormat="1" x14ac:dyDescent="0.35">
      <c r="A54" s="45">
        <v>41456</v>
      </c>
      <c r="B54" s="76">
        <v>13.5</v>
      </c>
      <c r="C54" s="76">
        <v>7.08</v>
      </c>
      <c r="D54" s="76">
        <v>1176</v>
      </c>
      <c r="E54" s="48">
        <v>3.94</v>
      </c>
      <c r="F54" s="76">
        <f t="shared" si="0"/>
        <v>296.06</v>
      </c>
      <c r="G54" s="63">
        <v>-6.3462582566269248</v>
      </c>
      <c r="H54" s="63"/>
      <c r="I54" s="63">
        <v>-46.993109332665369</v>
      </c>
      <c r="J54" s="75"/>
    </row>
    <row r="55" spans="1:10" s="77" customFormat="1" x14ac:dyDescent="0.35">
      <c r="A55" s="45">
        <v>41484</v>
      </c>
      <c r="B55" s="76">
        <v>14.1</v>
      </c>
      <c r="C55" s="76">
        <v>7.13</v>
      </c>
      <c r="D55" s="76">
        <v>1231</v>
      </c>
      <c r="E55" s="48">
        <v>4.18</v>
      </c>
      <c r="F55" s="76">
        <f t="shared" si="0"/>
        <v>295.82</v>
      </c>
      <c r="G55" s="63">
        <v>-6.2023000573715308</v>
      </c>
      <c r="H55" s="63"/>
      <c r="I55" s="63">
        <v>-47.367789975343754</v>
      </c>
      <c r="J55" s="75"/>
    </row>
    <row r="56" spans="1:10" s="77" customFormat="1" x14ac:dyDescent="0.35">
      <c r="A56" s="45">
        <v>41519</v>
      </c>
      <c r="B56" s="76">
        <v>15.2</v>
      </c>
      <c r="C56" s="76">
        <v>7.07</v>
      </c>
      <c r="D56" s="76">
        <v>1180</v>
      </c>
      <c r="E56" s="48">
        <v>4.2699999999999996</v>
      </c>
      <c r="F56" s="76">
        <f t="shared" si="0"/>
        <v>295.73</v>
      </c>
      <c r="G56" s="63">
        <v>-6.3641261875731345</v>
      </c>
      <c r="H56" s="63"/>
      <c r="I56" s="63">
        <v>-47.370197546889074</v>
      </c>
      <c r="J56" s="75"/>
    </row>
    <row r="57" spans="1:10" s="77" customFormat="1" x14ac:dyDescent="0.35">
      <c r="A57" s="45">
        <v>41554</v>
      </c>
      <c r="B57" s="76">
        <v>14.8</v>
      </c>
      <c r="C57" s="76">
        <v>7.05</v>
      </c>
      <c r="D57" s="76">
        <v>1179</v>
      </c>
      <c r="E57" s="48">
        <v>4.43</v>
      </c>
      <c r="F57" s="76">
        <f t="shared" si="0"/>
        <v>295.57</v>
      </c>
      <c r="G57" s="63">
        <v>-6.3245614833350885</v>
      </c>
      <c r="H57" s="63"/>
      <c r="I57" s="63">
        <v>-47.149636515927995</v>
      </c>
      <c r="J57" s="75"/>
    </row>
    <row r="58" spans="1:10" s="77" customFormat="1" x14ac:dyDescent="0.35">
      <c r="A58" s="45">
        <v>41582</v>
      </c>
      <c r="B58" s="76">
        <v>13.8</v>
      </c>
      <c r="C58" s="76">
        <v>7.1</v>
      </c>
      <c r="D58" s="76">
        <v>1177</v>
      </c>
      <c r="E58" s="48">
        <v>4.45</v>
      </c>
      <c r="F58" s="76">
        <f t="shared" si="0"/>
        <v>295.55</v>
      </c>
      <c r="G58" s="63">
        <v>-6.1103111706075026</v>
      </c>
      <c r="H58" s="63"/>
      <c r="I58" s="63">
        <v>-46.846063873057659</v>
      </c>
      <c r="J58" s="75"/>
    </row>
    <row r="59" spans="1:10" s="77" customFormat="1" x14ac:dyDescent="0.35">
      <c r="A59" s="45">
        <v>41610</v>
      </c>
      <c r="B59" s="76">
        <v>13.5</v>
      </c>
      <c r="C59" s="76"/>
      <c r="D59" s="76">
        <v>1187</v>
      </c>
      <c r="E59" s="48">
        <v>4.34</v>
      </c>
      <c r="F59" s="76">
        <f t="shared" si="0"/>
        <v>295.66000000000003</v>
      </c>
      <c r="G59" s="63">
        <v>-6.045854519603779</v>
      </c>
      <c r="H59" s="63"/>
      <c r="I59" s="63">
        <v>-46.161481018399712</v>
      </c>
      <c r="J59" s="75"/>
    </row>
    <row r="60" spans="1:10" s="77" customFormat="1" x14ac:dyDescent="0.35">
      <c r="A60" s="45">
        <v>41640</v>
      </c>
      <c r="B60" s="76">
        <v>13</v>
      </c>
      <c r="C60" s="76">
        <v>7.07</v>
      </c>
      <c r="D60" s="76">
        <v>1171</v>
      </c>
      <c r="E60" s="48">
        <v>4.24</v>
      </c>
      <c r="F60" s="76">
        <f t="shared" si="0"/>
        <v>295.76</v>
      </c>
      <c r="G60" s="63"/>
      <c r="H60" s="63"/>
      <c r="I60" s="63"/>
      <c r="J60" s="75"/>
    </row>
    <row r="61" spans="1:10" s="77" customFormat="1" x14ac:dyDescent="0.35">
      <c r="A61" s="45">
        <v>41671</v>
      </c>
      <c r="B61" s="76">
        <v>12.9</v>
      </c>
      <c r="C61" s="76">
        <v>7.06</v>
      </c>
      <c r="D61" s="76">
        <v>1187</v>
      </c>
      <c r="E61" s="48">
        <v>4.07</v>
      </c>
      <c r="F61" s="76">
        <f t="shared" si="0"/>
        <v>295.93</v>
      </c>
      <c r="G61" s="63"/>
      <c r="H61" s="63"/>
      <c r="I61" s="63"/>
      <c r="J61" s="75"/>
    </row>
    <row r="62" spans="1:10" s="77" customFormat="1" x14ac:dyDescent="0.35">
      <c r="A62" s="45">
        <v>41708</v>
      </c>
      <c r="B62" s="76">
        <v>13.1</v>
      </c>
      <c r="C62" s="76">
        <v>7.03</v>
      </c>
      <c r="D62" s="76">
        <v>1178</v>
      </c>
      <c r="E62" s="48">
        <v>3.95</v>
      </c>
      <c r="F62" s="76">
        <f t="shared" si="0"/>
        <v>296.05</v>
      </c>
      <c r="G62" s="63">
        <v>-6.36</v>
      </c>
      <c r="H62" s="63">
        <v>0.02</v>
      </c>
      <c r="I62" s="63">
        <v>-46.04</v>
      </c>
      <c r="J62" s="75">
        <v>0.28000000000000003</v>
      </c>
    </row>
    <row r="63" spans="1:10" s="77" customFormat="1" x14ac:dyDescent="0.35">
      <c r="A63" s="45">
        <v>41736</v>
      </c>
      <c r="B63" s="76">
        <v>12.8</v>
      </c>
      <c r="C63" s="76">
        <v>7.08</v>
      </c>
      <c r="D63" s="76">
        <v>1195</v>
      </c>
      <c r="E63" s="48">
        <v>4.09</v>
      </c>
      <c r="F63" s="76">
        <f t="shared" si="0"/>
        <v>295.91000000000003</v>
      </c>
      <c r="G63" s="63">
        <v>-6.44</v>
      </c>
      <c r="H63" s="63">
        <v>0.01</v>
      </c>
      <c r="I63" s="63">
        <v>-46.12</v>
      </c>
      <c r="J63" s="75">
        <v>0.05</v>
      </c>
    </row>
    <row r="64" spans="1:10" s="77" customFormat="1" x14ac:dyDescent="0.35">
      <c r="A64" s="45">
        <v>41771</v>
      </c>
      <c r="B64" s="76">
        <v>12.7</v>
      </c>
      <c r="C64" s="76"/>
      <c r="D64" s="76">
        <v>1181</v>
      </c>
      <c r="E64" s="48">
        <v>4.25</v>
      </c>
      <c r="F64" s="76">
        <f t="shared" si="0"/>
        <v>295.75</v>
      </c>
      <c r="G64" s="63">
        <v>-6.53</v>
      </c>
      <c r="H64" s="63">
        <v>0.03</v>
      </c>
      <c r="I64" s="63">
        <v>-46.24</v>
      </c>
      <c r="J64" s="75">
        <v>0.09</v>
      </c>
    </row>
    <row r="65" spans="1:10" s="77" customFormat="1" x14ac:dyDescent="0.35">
      <c r="A65" s="45">
        <v>41792</v>
      </c>
      <c r="B65" s="76">
        <v>13.1</v>
      </c>
      <c r="C65" s="76">
        <v>7.1</v>
      </c>
      <c r="D65" s="76">
        <v>1181</v>
      </c>
      <c r="E65" s="48">
        <v>4.33</v>
      </c>
      <c r="F65" s="76">
        <f t="shared" si="0"/>
        <v>295.67</v>
      </c>
      <c r="G65" s="63">
        <v>-6.47</v>
      </c>
      <c r="H65" s="63">
        <v>0.03</v>
      </c>
      <c r="I65" s="63">
        <v>-46.11</v>
      </c>
      <c r="J65" s="75">
        <v>0.27</v>
      </c>
    </row>
    <row r="66" spans="1:10" s="77" customFormat="1" x14ac:dyDescent="0.35">
      <c r="A66" s="45">
        <v>41827</v>
      </c>
      <c r="B66" s="76">
        <v>13.6</v>
      </c>
      <c r="C66" s="76">
        <v>7.1</v>
      </c>
      <c r="D66" s="76">
        <v>1182</v>
      </c>
      <c r="E66" s="48">
        <v>4.4800000000000004</v>
      </c>
      <c r="F66" s="76">
        <f t="shared" si="0"/>
        <v>295.52</v>
      </c>
      <c r="G66" s="63">
        <v>-6.5</v>
      </c>
      <c r="H66" s="63">
        <v>0.09</v>
      </c>
      <c r="I66" s="63">
        <v>-46.08</v>
      </c>
      <c r="J66" s="75">
        <v>0.11</v>
      </c>
    </row>
    <row r="67" spans="1:10" s="77" customFormat="1" x14ac:dyDescent="0.35">
      <c r="A67" s="45">
        <v>41848</v>
      </c>
      <c r="B67" s="76">
        <v>13.5</v>
      </c>
      <c r="C67" s="76">
        <v>7.08</v>
      </c>
      <c r="D67" s="76">
        <v>1188</v>
      </c>
      <c r="E67" s="48">
        <v>4.37</v>
      </c>
      <c r="F67" s="76">
        <f t="shared" si="0"/>
        <v>295.63</v>
      </c>
      <c r="G67" s="63">
        <v>-6.37</v>
      </c>
      <c r="H67" s="63">
        <v>0.06</v>
      </c>
      <c r="I67" s="63">
        <v>-46.39</v>
      </c>
      <c r="J67" s="75">
        <v>0.56000000000000005</v>
      </c>
    </row>
    <row r="68" spans="1:10" s="77" customFormat="1" x14ac:dyDescent="0.35">
      <c r="A68" s="45">
        <v>41883</v>
      </c>
      <c r="B68" s="76">
        <v>13.9</v>
      </c>
      <c r="C68" s="76">
        <v>7.09</v>
      </c>
      <c r="D68" s="76">
        <v>1190</v>
      </c>
      <c r="E68" s="48">
        <v>4.24</v>
      </c>
      <c r="F68" s="76">
        <f t="shared" si="0"/>
        <v>295.76</v>
      </c>
      <c r="G68" s="63">
        <v>-6.18</v>
      </c>
      <c r="H68" s="63">
        <v>0.11</v>
      </c>
      <c r="I68" s="63">
        <v>-46.4</v>
      </c>
      <c r="J68" s="75">
        <v>0.78</v>
      </c>
    </row>
    <row r="69" spans="1:10" s="77" customFormat="1" x14ac:dyDescent="0.35">
      <c r="A69" s="45">
        <v>41918</v>
      </c>
      <c r="B69" s="76">
        <v>13.6</v>
      </c>
      <c r="C69" s="76">
        <v>7.06</v>
      </c>
      <c r="D69" s="76">
        <v>1181</v>
      </c>
      <c r="E69" s="48">
        <v>4.42</v>
      </c>
      <c r="F69" s="76">
        <f t="shared" si="0"/>
        <v>295.58</v>
      </c>
      <c r="G69" s="63">
        <v>-6.45</v>
      </c>
      <c r="H69" s="63">
        <v>0.14000000000000001</v>
      </c>
      <c r="I69" s="63">
        <v>-46.43</v>
      </c>
      <c r="J69" s="75">
        <v>0.42</v>
      </c>
    </row>
    <row r="70" spans="1:10" s="77" customFormat="1" x14ac:dyDescent="0.35">
      <c r="A70" s="45">
        <v>41946</v>
      </c>
      <c r="B70" s="76">
        <v>14</v>
      </c>
      <c r="C70" s="76">
        <v>7.07</v>
      </c>
      <c r="D70" s="76">
        <v>1177</v>
      </c>
      <c r="E70" s="48">
        <v>4.3</v>
      </c>
      <c r="F70" s="76">
        <f t="shared" si="0"/>
        <v>295.7</v>
      </c>
      <c r="G70" s="63">
        <v>-6.63</v>
      </c>
      <c r="H70" s="63">
        <v>0.02</v>
      </c>
      <c r="I70" s="63">
        <v>-46.87</v>
      </c>
      <c r="J70" s="75">
        <v>0.08</v>
      </c>
    </row>
    <row r="71" spans="1:10" s="77" customFormat="1" x14ac:dyDescent="0.35">
      <c r="A71" s="45">
        <v>41974</v>
      </c>
      <c r="B71" s="76">
        <v>13.2</v>
      </c>
      <c r="C71" s="76">
        <v>7.06</v>
      </c>
      <c r="D71" s="76">
        <v>1181</v>
      </c>
      <c r="E71" s="48">
        <v>3.96</v>
      </c>
      <c r="F71" s="76">
        <f t="shared" si="0"/>
        <v>296.04000000000002</v>
      </c>
      <c r="G71" s="63">
        <v>-6.38</v>
      </c>
      <c r="H71" s="63">
        <v>0.05</v>
      </c>
      <c r="I71" s="63">
        <v>-46.29</v>
      </c>
      <c r="J71" s="75">
        <v>0.16</v>
      </c>
    </row>
    <row r="72" spans="1:10" s="77" customFormat="1" x14ac:dyDescent="0.35">
      <c r="A72" s="45">
        <v>42016</v>
      </c>
      <c r="B72" s="76">
        <v>12.3</v>
      </c>
      <c r="C72" s="76">
        <v>7.14</v>
      </c>
      <c r="D72" s="76">
        <v>1205</v>
      </c>
      <c r="E72" s="48">
        <v>3.75</v>
      </c>
      <c r="F72" s="76">
        <f t="shared" si="0"/>
        <v>296.25</v>
      </c>
      <c r="G72" s="63">
        <v>-6.4329433019230464</v>
      </c>
      <c r="H72" s="47">
        <v>1.4078319648567927E-2</v>
      </c>
      <c r="I72" s="63">
        <v>-46.703565250597705</v>
      </c>
      <c r="J72" s="47">
        <v>0.2465609045863652</v>
      </c>
    </row>
    <row r="73" spans="1:10" s="77" customFormat="1" x14ac:dyDescent="0.35">
      <c r="A73" s="45">
        <v>42037</v>
      </c>
      <c r="B73" s="76">
        <v>12.6</v>
      </c>
      <c r="C73" s="76">
        <v>7.03</v>
      </c>
      <c r="D73" s="76">
        <v>1211</v>
      </c>
      <c r="E73" s="48">
        <v>3.9</v>
      </c>
      <c r="F73" s="76">
        <f t="shared" si="0"/>
        <v>296.10000000000002</v>
      </c>
      <c r="G73" s="63">
        <v>-6.5138266636647302</v>
      </c>
      <c r="H73" s="47">
        <v>8.1926365726075909E-2</v>
      </c>
      <c r="I73" s="63">
        <v>-46.893039384679327</v>
      </c>
      <c r="J73" s="47">
        <v>0.33616946625596394</v>
      </c>
    </row>
    <row r="74" spans="1:10" s="77" customFormat="1" x14ac:dyDescent="0.35">
      <c r="A74" s="45">
        <v>42065</v>
      </c>
      <c r="B74" s="76">
        <v>12.9</v>
      </c>
      <c r="C74" s="76">
        <v>7.05</v>
      </c>
      <c r="D74" s="76">
        <v>1217</v>
      </c>
      <c r="E74" s="48">
        <v>3.86</v>
      </c>
      <c r="F74" s="76">
        <f t="shared" si="0"/>
        <v>296.14</v>
      </c>
      <c r="G74" s="63">
        <v>-6.6593429554583849</v>
      </c>
      <c r="H74" s="61">
        <v>5.8369035542653665E-2</v>
      </c>
      <c r="I74" s="63">
        <v>-46.736962771794424</v>
      </c>
      <c r="J74" s="61">
        <v>0.14537021969609859</v>
      </c>
    </row>
    <row r="75" spans="1:10" s="77" customFormat="1" x14ac:dyDescent="0.35">
      <c r="A75" s="45">
        <v>42093</v>
      </c>
      <c r="B75" s="76">
        <v>12.4</v>
      </c>
      <c r="C75" s="76">
        <v>7.08</v>
      </c>
      <c r="D75" s="76">
        <v>1216</v>
      </c>
      <c r="E75" s="48">
        <v>3.77</v>
      </c>
      <c r="F75" s="76">
        <f t="shared" si="0"/>
        <v>296.23</v>
      </c>
      <c r="G75" s="63">
        <v>-6.5498536466025143</v>
      </c>
      <c r="H75" s="61">
        <v>3.818254429157239E-2</v>
      </c>
      <c r="I75" s="63">
        <v>-46.308665687746014</v>
      </c>
      <c r="J75" s="61">
        <v>0.10492386343415767</v>
      </c>
    </row>
    <row r="76" spans="1:10" s="77" customFormat="1" x14ac:dyDescent="0.35">
      <c r="A76" s="45">
        <v>42128</v>
      </c>
      <c r="B76" s="76">
        <v>13.1</v>
      </c>
      <c r="C76" s="76">
        <v>7.08</v>
      </c>
      <c r="D76" s="76">
        <v>1215</v>
      </c>
      <c r="E76" s="48">
        <v>3.92</v>
      </c>
      <c r="F76" s="76">
        <f t="shared" si="0"/>
        <v>296.08</v>
      </c>
      <c r="G76" s="63">
        <v>-6.5459893180546374</v>
      </c>
      <c r="H76" s="61">
        <v>4.0021322892731109E-2</v>
      </c>
      <c r="I76" s="63">
        <v>-46.288074481782161</v>
      </c>
      <c r="J76" s="61">
        <v>0.18497704293173187</v>
      </c>
    </row>
    <row r="77" spans="1:10" s="77" customFormat="1" x14ac:dyDescent="0.35">
      <c r="A77" s="45">
        <v>42156</v>
      </c>
      <c r="B77" s="76">
        <v>13</v>
      </c>
      <c r="C77" s="76">
        <v>6.99</v>
      </c>
      <c r="D77" s="76">
        <v>1225</v>
      </c>
      <c r="E77" s="48">
        <v>4.08</v>
      </c>
      <c r="F77" s="76">
        <f t="shared" si="0"/>
        <v>295.92</v>
      </c>
      <c r="G77" s="63">
        <v>-6.6361569841713504</v>
      </c>
      <c r="H77" s="61">
        <v>3.4691382446704964E-2</v>
      </c>
      <c r="I77" s="63">
        <v>-46.476689928411162</v>
      </c>
      <c r="J77" s="61">
        <v>0.2519502131261353</v>
      </c>
    </row>
    <row r="78" spans="1:10" s="77" customFormat="1" x14ac:dyDescent="0.35">
      <c r="A78" s="45">
        <v>42191.458333333336</v>
      </c>
      <c r="B78" s="76">
        <v>14.1</v>
      </c>
      <c r="C78" s="76">
        <v>7.2</v>
      </c>
      <c r="D78" s="76">
        <v>1207</v>
      </c>
      <c r="E78" s="48">
        <v>4.3</v>
      </c>
      <c r="F78" s="76">
        <f t="shared" si="0"/>
        <v>295.7</v>
      </c>
      <c r="G78" s="63">
        <v>-6.6825289267455332</v>
      </c>
      <c r="H78" s="61">
        <v>4.9241064611903237E-2</v>
      </c>
      <c r="I78" s="63">
        <v>-46.909928901890822</v>
      </c>
      <c r="J78" s="61">
        <v>0.14273295619142146</v>
      </c>
    </row>
    <row r="79" spans="1:10" s="77" customFormat="1" x14ac:dyDescent="0.35">
      <c r="A79" s="45">
        <v>42212</v>
      </c>
      <c r="B79" s="76">
        <v>14.1</v>
      </c>
      <c r="C79" s="76">
        <v>7.06</v>
      </c>
      <c r="D79" s="76">
        <v>1211</v>
      </c>
      <c r="E79" s="48">
        <v>4.4000000000000004</v>
      </c>
      <c r="F79" s="76">
        <f t="shared" si="0"/>
        <v>295.60000000000002</v>
      </c>
      <c r="G79" s="63">
        <v>-6.4618909854817161</v>
      </c>
      <c r="H79" s="47">
        <v>8.0112335184125402E-2</v>
      </c>
      <c r="I79" s="63">
        <v>-46.751909247682107</v>
      </c>
      <c r="J79" s="47">
        <v>0.59275701437368511</v>
      </c>
    </row>
    <row r="80" spans="1:10" s="77" customFormat="1" x14ac:dyDescent="0.35">
      <c r="A80" s="45">
        <v>42247</v>
      </c>
      <c r="B80" s="76">
        <v>16</v>
      </c>
      <c r="C80" s="76">
        <v>7.14</v>
      </c>
      <c r="D80" s="76">
        <v>1206</v>
      </c>
      <c r="E80" s="48">
        <v>4.4400000000000004</v>
      </c>
      <c r="F80" s="76">
        <f t="shared" si="0"/>
        <v>295.56</v>
      </c>
      <c r="G80" s="63">
        <v>-6.4643815578310182</v>
      </c>
      <c r="H80" s="47">
        <v>4.255891896019897E-2</v>
      </c>
      <c r="I80" s="63">
        <v>-46.65467097712974</v>
      </c>
      <c r="J80" s="47">
        <v>0.42309409178017976</v>
      </c>
    </row>
    <row r="81" spans="1:10" s="77" customFormat="1" x14ac:dyDescent="0.35">
      <c r="A81" s="45">
        <v>42282</v>
      </c>
      <c r="B81" s="76">
        <v>14.3</v>
      </c>
      <c r="C81" s="76">
        <v>7.15</v>
      </c>
      <c r="D81" s="76">
        <v>1228</v>
      </c>
      <c r="E81" s="48">
        <v>4.46</v>
      </c>
      <c r="F81" s="76">
        <f t="shared" si="0"/>
        <v>295.54000000000002</v>
      </c>
      <c r="G81" s="63">
        <v>-6.6130544727085976</v>
      </c>
      <c r="H81" s="47">
        <v>9.4110308671516776E-2</v>
      </c>
      <c r="I81" s="63">
        <v>-46.801083719054276</v>
      </c>
      <c r="J81" s="47">
        <v>0.573381194675191</v>
      </c>
    </row>
    <row r="82" spans="1:10" s="77" customFormat="1" x14ac:dyDescent="0.35">
      <c r="A82" s="45">
        <v>42310</v>
      </c>
      <c r="B82" s="76">
        <v>14.4</v>
      </c>
      <c r="C82" s="76">
        <v>7.12</v>
      </c>
      <c r="D82" s="76">
        <v>1219</v>
      </c>
      <c r="E82" s="48">
        <v>4.5</v>
      </c>
      <c r="F82" s="76">
        <f t="shared" si="0"/>
        <v>295.5</v>
      </c>
      <c r="G82" s="63">
        <v>-6.5440798730074334</v>
      </c>
      <c r="H82" s="47">
        <v>3.86908096489475E-2</v>
      </c>
      <c r="I82" s="63">
        <v>-46.73651318817798</v>
      </c>
      <c r="J82" s="47">
        <v>0.31410286056322662</v>
      </c>
    </row>
    <row r="83" spans="1:10" s="77" customFormat="1" x14ac:dyDescent="0.35">
      <c r="A83" s="45">
        <v>42345</v>
      </c>
      <c r="B83" s="76">
        <v>13.8</v>
      </c>
      <c r="C83" s="76">
        <v>6.93</v>
      </c>
      <c r="D83" s="76">
        <v>1201</v>
      </c>
      <c r="E83" s="48">
        <v>4.5</v>
      </c>
      <c r="F83" s="76">
        <f t="shared" si="0"/>
        <v>295.5</v>
      </c>
      <c r="G83" s="63">
        <v>-6.5702308826745366</v>
      </c>
      <c r="H83" s="47">
        <v>0.11006526506733137</v>
      </c>
      <c r="I83" s="63">
        <v>-46.768925945028712</v>
      </c>
      <c r="J83" s="47">
        <v>0.77668748054308068</v>
      </c>
    </row>
    <row r="84" spans="1:10" s="77" customFormat="1" x14ac:dyDescent="0.35">
      <c r="A84" s="45">
        <v>42373</v>
      </c>
      <c r="B84" s="76">
        <v>13.2</v>
      </c>
      <c r="C84" s="76">
        <v>7.11</v>
      </c>
      <c r="D84" s="76">
        <v>1208</v>
      </c>
      <c r="E84" s="48">
        <v>4.54</v>
      </c>
      <c r="F84" s="76">
        <f t="shared" si="0"/>
        <v>295.45999999999998</v>
      </c>
      <c r="G84" s="63">
        <v>-6.53</v>
      </c>
      <c r="H84" s="63">
        <v>0.1</v>
      </c>
      <c r="I84" s="63">
        <v>-46.99</v>
      </c>
      <c r="J84" s="75">
        <v>0.31</v>
      </c>
    </row>
    <row r="85" spans="1:10" s="77" customFormat="1" x14ac:dyDescent="0.35">
      <c r="A85" s="45">
        <v>42401</v>
      </c>
      <c r="B85" s="76">
        <v>14.1</v>
      </c>
      <c r="C85" s="76">
        <v>7.09</v>
      </c>
      <c r="D85" s="76">
        <v>1198</v>
      </c>
      <c r="E85" s="48">
        <v>4.4000000000000004</v>
      </c>
      <c r="F85" s="76">
        <f t="shared" si="0"/>
        <v>295.60000000000002</v>
      </c>
      <c r="G85" s="63">
        <v>-8.82</v>
      </c>
      <c r="H85" s="63">
        <v>7.0000000000000007E-2</v>
      </c>
      <c r="I85" s="63">
        <v>-56.61</v>
      </c>
      <c r="J85" s="75">
        <v>0.53</v>
      </c>
    </row>
    <row r="86" spans="1:10" s="77" customFormat="1" x14ac:dyDescent="0.35">
      <c r="A86" s="45">
        <v>42436</v>
      </c>
      <c r="B86" s="76">
        <v>13</v>
      </c>
      <c r="C86" s="76">
        <v>7.11</v>
      </c>
      <c r="D86" s="76">
        <v>1197</v>
      </c>
      <c r="E86" s="48">
        <v>4.2699999999999996</v>
      </c>
      <c r="F86" s="76">
        <f t="shared" si="0"/>
        <v>295.73</v>
      </c>
      <c r="G86" s="63">
        <v>-6.8182429395993154</v>
      </c>
      <c r="H86" s="63">
        <v>0.06</v>
      </c>
      <c r="I86" s="63">
        <v>-46.792755325889146</v>
      </c>
      <c r="J86" s="75">
        <v>0.3</v>
      </c>
    </row>
    <row r="87" spans="1:10" s="77" customFormat="1" x14ac:dyDescent="0.35">
      <c r="A87" s="45">
        <v>42464</v>
      </c>
      <c r="B87" s="76">
        <v>12.5</v>
      </c>
      <c r="C87" s="76">
        <v>7.11</v>
      </c>
      <c r="D87" s="76">
        <v>1202</v>
      </c>
      <c r="E87" s="48">
        <v>4.33</v>
      </c>
      <c r="F87" s="76">
        <f t="shared" si="0"/>
        <v>295.67</v>
      </c>
      <c r="G87" s="63">
        <v>-6.7036159797821711</v>
      </c>
      <c r="H87" s="47">
        <v>2.8836661447193625E-2</v>
      </c>
      <c r="I87" s="63">
        <v>-47.286723156216453</v>
      </c>
      <c r="J87" s="47">
        <v>0.14575102608148918</v>
      </c>
    </row>
    <row r="88" spans="1:10" s="77" customFormat="1" x14ac:dyDescent="0.35">
      <c r="A88" s="45">
        <v>42499</v>
      </c>
      <c r="B88" s="76">
        <v>13.2</v>
      </c>
      <c r="C88" s="76">
        <v>7.02</v>
      </c>
      <c r="D88" s="76">
        <v>1201</v>
      </c>
      <c r="E88" s="48">
        <v>4.08</v>
      </c>
      <c r="F88" s="76">
        <f t="shared" si="0"/>
        <v>295.92</v>
      </c>
      <c r="G88" s="63">
        <v>-6.6948201847072255</v>
      </c>
      <c r="H88" s="47">
        <v>1.0462804311992032E-2</v>
      </c>
      <c r="I88" s="63">
        <v>-46.847613747714234</v>
      </c>
      <c r="J88" s="47">
        <v>0.11920606728784867</v>
      </c>
    </row>
    <row r="89" spans="1:10" s="77" customFormat="1" x14ac:dyDescent="0.35">
      <c r="A89" s="45">
        <v>42527</v>
      </c>
      <c r="B89" s="76">
        <v>13.6</v>
      </c>
      <c r="C89" s="76">
        <v>7.08</v>
      </c>
      <c r="D89" s="76">
        <v>1211</v>
      </c>
      <c r="E89" s="48">
        <v>3.63</v>
      </c>
      <c r="F89" s="76">
        <f t="shared" si="0"/>
        <v>296.37</v>
      </c>
      <c r="G89" s="63">
        <v>-6.768956171767968</v>
      </c>
      <c r="H89" s="47">
        <v>4.0078245373536985E-2</v>
      </c>
      <c r="I89" s="63">
        <v>-46.958822089532333</v>
      </c>
      <c r="J89" s="47">
        <v>0.35798697042527</v>
      </c>
    </row>
    <row r="90" spans="1:10" s="77" customFormat="1" x14ac:dyDescent="0.35">
      <c r="A90" s="45">
        <v>42555</v>
      </c>
      <c r="B90" s="76">
        <v>14.2</v>
      </c>
      <c r="C90" s="76">
        <v>7.1</v>
      </c>
      <c r="D90" s="76">
        <v>1251</v>
      </c>
      <c r="E90" s="48">
        <v>3.78</v>
      </c>
      <c r="F90" s="76">
        <f t="shared" si="0"/>
        <v>296.22000000000003</v>
      </c>
      <c r="G90" s="63">
        <v>-6.8116786049894529</v>
      </c>
      <c r="H90" s="47">
        <v>9.2165461146385269E-2</v>
      </c>
      <c r="I90" s="63">
        <v>-46.828806454612675</v>
      </c>
      <c r="J90" s="47">
        <v>0.29484105021448132</v>
      </c>
    </row>
    <row r="91" spans="1:10" s="77" customFormat="1" x14ac:dyDescent="0.35">
      <c r="A91" s="45">
        <v>42576</v>
      </c>
      <c r="B91" s="76">
        <v>14.7</v>
      </c>
      <c r="C91" s="76">
        <v>7.08</v>
      </c>
      <c r="D91" s="76">
        <v>1286</v>
      </c>
      <c r="E91" s="48">
        <v>4.01</v>
      </c>
      <c r="F91" s="76">
        <f t="shared" si="0"/>
        <v>295.99</v>
      </c>
      <c r="G91" s="63">
        <v>-6.8217309422180392</v>
      </c>
      <c r="H91" s="47">
        <v>9.6101518072767705E-2</v>
      </c>
      <c r="I91" s="63">
        <v>-46.423223090335142</v>
      </c>
      <c r="J91" s="47">
        <v>0.5836307391980371</v>
      </c>
    </row>
    <row r="92" spans="1:10" s="77" customFormat="1" x14ac:dyDescent="0.35">
      <c r="A92" s="45">
        <v>42611</v>
      </c>
      <c r="B92" s="76">
        <v>14.3</v>
      </c>
      <c r="C92" s="76">
        <v>7.08</v>
      </c>
      <c r="D92" s="76">
        <v>1220</v>
      </c>
      <c r="E92" s="48">
        <v>4.2699999999999996</v>
      </c>
      <c r="F92" s="76">
        <f t="shared" si="0"/>
        <v>295.73</v>
      </c>
      <c r="G92" s="63">
        <v>-6.7815344242810909</v>
      </c>
      <c r="H92" s="47">
        <v>5.0776937767397091E-2</v>
      </c>
      <c r="I92" s="63">
        <v>-46.819043547671242</v>
      </c>
      <c r="J92" s="47">
        <v>0.40153792228067181</v>
      </c>
    </row>
    <row r="93" spans="1:10" s="77" customFormat="1" x14ac:dyDescent="0.35">
      <c r="A93" s="45">
        <v>42646</v>
      </c>
      <c r="B93" s="76">
        <v>13.6</v>
      </c>
      <c r="C93" s="76">
        <v>7.07</v>
      </c>
      <c r="D93" s="76">
        <v>1210</v>
      </c>
      <c r="E93" s="48">
        <v>4.42</v>
      </c>
      <c r="F93" s="76">
        <f t="shared" si="0"/>
        <v>295.58</v>
      </c>
      <c r="G93" s="63">
        <v>-6.8130512551488494</v>
      </c>
      <c r="H93" s="47">
        <v>6.4690303046619685E-2</v>
      </c>
      <c r="I93" s="63">
        <v>-47.112221417078757</v>
      </c>
      <c r="J93" s="47">
        <v>9.2274077342880109E-2</v>
      </c>
    </row>
    <row r="94" spans="1:10" s="77" customFormat="1" x14ac:dyDescent="0.35">
      <c r="A94" s="45">
        <v>42681</v>
      </c>
      <c r="B94" s="76">
        <v>13.4</v>
      </c>
      <c r="C94" s="76">
        <v>7.1</v>
      </c>
      <c r="D94" s="76">
        <v>1218</v>
      </c>
      <c r="E94" s="48">
        <v>4.47</v>
      </c>
      <c r="F94" s="76">
        <f t="shared" si="0"/>
        <v>295.52999999999997</v>
      </c>
      <c r="G94" s="63">
        <v>-6.8809336600947688</v>
      </c>
      <c r="H94" s="47">
        <v>2.5960782743498112E-2</v>
      </c>
      <c r="I94" s="63">
        <v>-47.049456577430988</v>
      </c>
      <c r="J94" s="47">
        <v>9.1043833555021242E-2</v>
      </c>
    </row>
    <row r="95" spans="1:10" s="77" customFormat="1" x14ac:dyDescent="0.35">
      <c r="A95" s="45">
        <v>42709</v>
      </c>
      <c r="B95" s="76">
        <v>13.7</v>
      </c>
      <c r="C95" s="76">
        <v>7.04</v>
      </c>
      <c r="D95" s="76">
        <v>1210</v>
      </c>
      <c r="E95" s="48">
        <v>4.18</v>
      </c>
      <c r="F95" s="76">
        <f t="shared" si="0"/>
        <v>295.82</v>
      </c>
      <c r="G95" s="63">
        <v>-6.5238705413800346</v>
      </c>
      <c r="H95" s="47">
        <v>5.0073969483512733E-2</v>
      </c>
      <c r="I95" s="63">
        <v>-46.700343821875066</v>
      </c>
      <c r="J95" s="47">
        <v>0.18246476404982614</v>
      </c>
    </row>
    <row r="96" spans="1:10" s="77" customFormat="1" x14ac:dyDescent="0.35">
      <c r="A96" s="45">
        <v>42744</v>
      </c>
      <c r="B96" s="76">
        <v>12.7</v>
      </c>
      <c r="C96" s="76">
        <v>7.13</v>
      </c>
      <c r="D96" s="76">
        <v>1183</v>
      </c>
      <c r="E96" s="48">
        <v>4.0999999999999996</v>
      </c>
      <c r="F96" s="76">
        <f t="shared" si="0"/>
        <v>295.89999999999998</v>
      </c>
      <c r="G96" s="63">
        <v>-6.7157744375091966</v>
      </c>
      <c r="H96" s="61">
        <v>5.8081370059748005E-2</v>
      </c>
      <c r="I96" s="63">
        <v>-46.889199912853172</v>
      </c>
      <c r="J96" s="61">
        <v>0.53074320484171555</v>
      </c>
    </row>
    <row r="97" spans="1:10" s="77" customFormat="1" x14ac:dyDescent="0.35">
      <c r="A97" s="45">
        <v>42772</v>
      </c>
      <c r="B97" s="76">
        <v>11.9</v>
      </c>
      <c r="C97" s="76">
        <v>7.14</v>
      </c>
      <c r="D97" s="76">
        <v>1209</v>
      </c>
      <c r="E97" s="48">
        <v>4.0999999999999996</v>
      </c>
      <c r="F97" s="76">
        <f t="shared" si="0"/>
        <v>295.89999999999998</v>
      </c>
      <c r="G97" s="63">
        <v>-6.4285706606787016</v>
      </c>
      <c r="H97" s="47">
        <v>5.9644542960114275E-2</v>
      </c>
      <c r="I97" s="63">
        <v>-45.805936007888363</v>
      </c>
      <c r="J97" s="47">
        <v>0.38807945161240859</v>
      </c>
    </row>
    <row r="98" spans="1:10" s="77" customFormat="1" x14ac:dyDescent="0.35">
      <c r="A98" s="45">
        <v>42800</v>
      </c>
      <c r="B98" s="76">
        <v>12.1</v>
      </c>
      <c r="C98" s="76">
        <v>7.12</v>
      </c>
      <c r="D98" s="76">
        <v>1212</v>
      </c>
      <c r="E98" s="48">
        <v>3.9</v>
      </c>
      <c r="F98" s="76">
        <f t="shared" si="0"/>
        <v>296.10000000000002</v>
      </c>
      <c r="G98" s="63">
        <v>-6.6322187084789448</v>
      </c>
      <c r="H98" s="47">
        <v>5.5877165075573818E-2</v>
      </c>
      <c r="I98" s="63">
        <v>-47.334959571333428</v>
      </c>
      <c r="J98" s="47">
        <v>0.26291840081104867</v>
      </c>
    </row>
    <row r="99" spans="1:10" s="77" customFormat="1" x14ac:dyDescent="0.35">
      <c r="A99" s="45">
        <v>42828</v>
      </c>
      <c r="B99" s="76">
        <v>12.2</v>
      </c>
      <c r="C99" s="76">
        <v>7.11</v>
      </c>
      <c r="D99" s="76">
        <v>1240</v>
      </c>
      <c r="E99" s="48">
        <v>3.82</v>
      </c>
      <c r="F99" s="76">
        <f t="shared" si="0"/>
        <v>296.18</v>
      </c>
      <c r="G99" s="63">
        <v>-6.8295729750339547</v>
      </c>
      <c r="H99" s="47">
        <v>0.12986241390389269</v>
      </c>
      <c r="I99" s="63">
        <v>-48.19707092510896</v>
      </c>
      <c r="J99" s="47">
        <v>0.25955341738620863</v>
      </c>
    </row>
    <row r="100" spans="1:10" s="77" customFormat="1" x14ac:dyDescent="0.35">
      <c r="A100" s="45">
        <v>42864</v>
      </c>
      <c r="B100" s="76">
        <v>12.3</v>
      </c>
      <c r="C100" s="76">
        <v>7.17</v>
      </c>
      <c r="D100" s="76">
        <v>1225</v>
      </c>
      <c r="E100" s="48">
        <v>3.92</v>
      </c>
      <c r="F100" s="76">
        <f t="shared" si="0"/>
        <v>296.08</v>
      </c>
      <c r="G100" s="63">
        <v>-6.9595086178110819</v>
      </c>
      <c r="H100" s="47">
        <v>3.4119354576388469E-2</v>
      </c>
      <c r="I100" s="63">
        <v>-47.4577051755046</v>
      </c>
      <c r="J100" s="47">
        <v>7.5099311372583077E-2</v>
      </c>
    </row>
    <row r="101" spans="1:10" s="77" customFormat="1" x14ac:dyDescent="0.35">
      <c r="A101" s="45">
        <v>42892</v>
      </c>
      <c r="B101" s="76">
        <v>13</v>
      </c>
      <c r="C101" s="76">
        <v>7.11</v>
      </c>
      <c r="D101" s="76">
        <v>1235</v>
      </c>
      <c r="E101" s="48">
        <v>3.87</v>
      </c>
      <c r="F101" s="76">
        <f t="shared" si="0"/>
        <v>296.13</v>
      </c>
      <c r="G101" s="63">
        <v>-6.7306310110244283</v>
      </c>
      <c r="H101" s="47">
        <v>0.13837608226580805</v>
      </c>
      <c r="I101" s="63">
        <v>-47.09053303818402</v>
      </c>
      <c r="J101" s="47">
        <v>0.41676278955203838</v>
      </c>
    </row>
    <row r="102" spans="1:10" s="77" customFormat="1" x14ac:dyDescent="0.35">
      <c r="A102" s="45">
        <v>42919</v>
      </c>
      <c r="B102" s="76">
        <v>14.4</v>
      </c>
      <c r="C102" s="76">
        <v>7.13</v>
      </c>
      <c r="D102" s="76">
        <v>1231</v>
      </c>
      <c r="E102" s="48">
        <v>4.1399999999999997</v>
      </c>
      <c r="F102" s="76">
        <f t="shared" si="0"/>
        <v>295.86</v>
      </c>
      <c r="G102" s="63">
        <v>-6.9021124756547465</v>
      </c>
      <c r="H102" s="47">
        <v>3.4501137515415184E-2</v>
      </c>
      <c r="I102" s="63">
        <v>-48.275946676923667</v>
      </c>
      <c r="J102" s="47">
        <v>0.42107484979137166</v>
      </c>
    </row>
    <row r="103" spans="1:10" s="77" customFormat="1" x14ac:dyDescent="0.35">
      <c r="A103" s="45">
        <v>42940</v>
      </c>
      <c r="B103" s="76">
        <v>14.3</v>
      </c>
      <c r="C103" s="76">
        <v>7.1</v>
      </c>
      <c r="D103" s="76">
        <v>1225</v>
      </c>
      <c r="E103" s="48">
        <v>4.2699999999999996</v>
      </c>
      <c r="F103" s="76">
        <f t="shared" si="0"/>
        <v>295.73</v>
      </c>
      <c r="G103" s="63">
        <v>-6.6159187628769587</v>
      </c>
      <c r="H103" s="47">
        <v>6.0907773766849194E-2</v>
      </c>
      <c r="I103" s="63">
        <v>-46.564326625812441</v>
      </c>
      <c r="J103" s="47">
        <v>0.45414661078677754</v>
      </c>
    </row>
    <row r="104" spans="1:10" s="77" customFormat="1" x14ac:dyDescent="0.35">
      <c r="A104" s="45">
        <v>42982</v>
      </c>
      <c r="B104" s="76">
        <v>16.399999999999999</v>
      </c>
      <c r="C104" s="76">
        <v>7.07</v>
      </c>
      <c r="D104" s="76">
        <v>1218</v>
      </c>
      <c r="E104" s="48">
        <v>4.3499999999999996</v>
      </c>
      <c r="F104" s="76">
        <f t="shared" si="0"/>
        <v>295.64999999999998</v>
      </c>
      <c r="G104" s="63">
        <v>-6.8150499621335712</v>
      </c>
      <c r="H104" s="47">
        <v>8.7504824479504445E-2</v>
      </c>
      <c r="I104" s="63">
        <v>-48.073394691285358</v>
      </c>
      <c r="J104" s="47">
        <v>0.69416044649482522</v>
      </c>
    </row>
    <row r="105" spans="1:10" s="77" customFormat="1" x14ac:dyDescent="0.35">
      <c r="A105" s="45">
        <v>43010</v>
      </c>
      <c r="B105" s="76">
        <v>14.9</v>
      </c>
      <c r="C105" s="76">
        <v>7.05</v>
      </c>
      <c r="D105" s="76">
        <v>1217</v>
      </c>
      <c r="E105" s="48">
        <v>4.42</v>
      </c>
      <c r="F105" s="76">
        <f t="shared" si="0"/>
        <v>295.58</v>
      </c>
      <c r="G105" s="63">
        <v>-6.8019691757418173</v>
      </c>
      <c r="H105" s="61">
        <v>6.6379673494026431E-2</v>
      </c>
      <c r="I105" s="63">
        <v>-47.339225632264828</v>
      </c>
      <c r="J105" s="61">
        <v>0.63651124703002293</v>
      </c>
    </row>
    <row r="106" spans="1:10" s="77" customFormat="1" x14ac:dyDescent="0.35">
      <c r="A106" s="45">
        <v>43045</v>
      </c>
      <c r="B106" s="76">
        <v>11.8</v>
      </c>
      <c r="C106" s="76">
        <v>7.07</v>
      </c>
      <c r="D106" s="76">
        <v>1217</v>
      </c>
      <c r="E106" s="48">
        <v>4.49</v>
      </c>
      <c r="F106" s="76">
        <f t="shared" si="0"/>
        <v>295.51</v>
      </c>
      <c r="G106" s="63">
        <v>-6.4455817336051382</v>
      </c>
      <c r="H106" s="61">
        <v>5.3105106291513403E-2</v>
      </c>
      <c r="I106" s="63">
        <v>-45.875154484407773</v>
      </c>
      <c r="J106" s="61">
        <v>0.49112735495349541</v>
      </c>
    </row>
    <row r="107" spans="1:10" s="77" customFormat="1" x14ac:dyDescent="0.35">
      <c r="A107" s="45">
        <v>43073</v>
      </c>
      <c r="B107" s="76">
        <v>10.8</v>
      </c>
      <c r="C107" s="76">
        <v>7.21</v>
      </c>
      <c r="D107" s="76">
        <v>1175</v>
      </c>
      <c r="E107" s="48">
        <v>4.45</v>
      </c>
      <c r="F107" s="76">
        <f t="shared" si="0"/>
        <v>295.55</v>
      </c>
      <c r="G107" s="63">
        <v>-6.6528646393322219</v>
      </c>
      <c r="H107" s="47">
        <v>2.2571304047383979E-2</v>
      </c>
      <c r="I107" s="63">
        <v>-47.632573116523901</v>
      </c>
      <c r="J107" s="47">
        <v>0.39542494971720704</v>
      </c>
    </row>
    <row r="108" spans="1:10" s="77" customFormat="1" x14ac:dyDescent="0.35">
      <c r="A108" s="56">
        <v>43108</v>
      </c>
      <c r="B108" s="76">
        <v>13.1</v>
      </c>
      <c r="C108" s="76">
        <v>6.98</v>
      </c>
      <c r="D108" s="76">
        <v>1212</v>
      </c>
      <c r="E108" s="48">
        <v>4.2300000000000004</v>
      </c>
      <c r="F108" s="76">
        <f t="shared" si="0"/>
        <v>295.77</v>
      </c>
      <c r="G108" s="47">
        <v>-7.2982091538623113</v>
      </c>
      <c r="H108" s="47">
        <v>3.2853882775436737E-2</v>
      </c>
      <c r="I108" s="47">
        <v>-48.896595016140132</v>
      </c>
      <c r="J108" s="47">
        <v>0.15707900354194129</v>
      </c>
    </row>
    <row r="109" spans="1:10" s="77" customFormat="1" x14ac:dyDescent="0.35">
      <c r="A109" s="56">
        <v>43136</v>
      </c>
      <c r="B109" s="76">
        <v>11.6</v>
      </c>
      <c r="C109" s="76">
        <v>7.06</v>
      </c>
      <c r="D109" s="76">
        <v>1210</v>
      </c>
      <c r="E109" s="48">
        <v>3.9</v>
      </c>
      <c r="F109" s="76">
        <f t="shared" si="0"/>
        <v>296.10000000000002</v>
      </c>
      <c r="G109" s="47">
        <v>-7.142900758273063</v>
      </c>
      <c r="H109" s="47">
        <v>0.13612727694026133</v>
      </c>
      <c r="I109" s="47">
        <v>-47.96202547221062</v>
      </c>
      <c r="J109" s="47">
        <v>0.83741759948177352</v>
      </c>
    </row>
    <row r="110" spans="1:10" s="77" customFormat="1" x14ac:dyDescent="0.35">
      <c r="A110" s="56">
        <v>43164</v>
      </c>
      <c r="B110" s="76">
        <v>12.7</v>
      </c>
      <c r="C110" s="76">
        <v>7.07</v>
      </c>
      <c r="D110" s="76">
        <v>1183</v>
      </c>
      <c r="E110" s="48">
        <v>3.8</v>
      </c>
      <c r="F110" s="76">
        <f t="shared" si="0"/>
        <v>296.2</v>
      </c>
      <c r="G110" s="47">
        <v>-7.1661151870442419</v>
      </c>
      <c r="H110" s="47">
        <v>0.16698115270389896</v>
      </c>
      <c r="I110" s="47">
        <v>-48.125117397389836</v>
      </c>
      <c r="J110" s="47">
        <v>0.9173682045170567</v>
      </c>
    </row>
    <row r="111" spans="1:10" s="77" customFormat="1" x14ac:dyDescent="0.35">
      <c r="A111" s="56">
        <v>43199</v>
      </c>
      <c r="B111" s="76">
        <v>11.8</v>
      </c>
      <c r="C111" s="76">
        <v>7.1</v>
      </c>
      <c r="D111" s="76">
        <v>1212</v>
      </c>
      <c r="E111" s="48">
        <v>3.73</v>
      </c>
      <c r="F111" s="76">
        <f t="shared" si="0"/>
        <v>296.27</v>
      </c>
      <c r="G111" s="47">
        <v>-7.2060202322546392</v>
      </c>
      <c r="H111" s="47">
        <v>0.1088172457073376</v>
      </c>
      <c r="I111" s="47">
        <v>-48.757088943846398</v>
      </c>
      <c r="J111" s="47">
        <v>4.1354962209065899E-2</v>
      </c>
    </row>
    <row r="112" spans="1:10" s="77" customFormat="1" x14ac:dyDescent="0.35">
      <c r="A112" s="56">
        <v>43234</v>
      </c>
      <c r="B112" s="76">
        <v>11.2</v>
      </c>
      <c r="C112" s="76">
        <v>7.09</v>
      </c>
      <c r="D112" s="76">
        <v>1235</v>
      </c>
      <c r="E112" s="48">
        <v>3.82</v>
      </c>
      <c r="F112" s="76">
        <f t="shared" si="0"/>
        <v>296.18</v>
      </c>
      <c r="G112" s="47">
        <v>-7.1957447662296943</v>
      </c>
      <c r="H112" s="47">
        <v>6.3640959459116894E-2</v>
      </c>
      <c r="I112" s="47">
        <v>-48.309464809167089</v>
      </c>
      <c r="J112" s="47">
        <v>0.58679562805956698</v>
      </c>
    </row>
    <row r="113" spans="1:10" s="77" customFormat="1" x14ac:dyDescent="0.35">
      <c r="A113" s="56">
        <v>43255</v>
      </c>
      <c r="B113" s="76">
        <v>13.3</v>
      </c>
      <c r="C113" s="76">
        <v>7.06</v>
      </c>
      <c r="D113" s="76">
        <v>1225</v>
      </c>
      <c r="E113" s="48">
        <v>3.58</v>
      </c>
      <c r="F113" s="76">
        <f t="shared" si="0"/>
        <v>296.42</v>
      </c>
      <c r="G113" s="47">
        <v>-7.1797298325660392</v>
      </c>
      <c r="H113" s="47">
        <v>0.17151592058487319</v>
      </c>
      <c r="I113" s="47">
        <v>-48.089637800398876</v>
      </c>
      <c r="J113" s="47">
        <v>1.6498920321872708</v>
      </c>
    </row>
    <row r="114" spans="1:10" s="77" customFormat="1" x14ac:dyDescent="0.35">
      <c r="A114" s="56">
        <v>43283</v>
      </c>
      <c r="B114" s="76">
        <v>15.2</v>
      </c>
      <c r="C114" s="76">
        <v>7.11</v>
      </c>
      <c r="D114" s="76">
        <v>1253</v>
      </c>
      <c r="E114" s="48">
        <v>3.6</v>
      </c>
      <c r="F114" s="76">
        <f t="shared" si="0"/>
        <v>296.39999999999998</v>
      </c>
      <c r="G114" s="47">
        <v>-7.1434734665063999</v>
      </c>
      <c r="H114" s="47">
        <v>7.8803419976216177E-2</v>
      </c>
      <c r="I114" s="47">
        <v>-48.426830880174798</v>
      </c>
      <c r="J114" s="47">
        <v>0.64670885515442611</v>
      </c>
    </row>
    <row r="115" spans="1:10" s="77" customFormat="1" x14ac:dyDescent="0.35">
      <c r="A115" s="56">
        <v>43304</v>
      </c>
      <c r="B115" s="76">
        <v>15.9</v>
      </c>
      <c r="C115" s="76">
        <v>7</v>
      </c>
      <c r="D115" s="76">
        <v>1275</v>
      </c>
      <c r="E115" s="48">
        <v>3.84</v>
      </c>
      <c r="F115" s="76">
        <f t="shared" si="0"/>
        <v>296.16000000000003</v>
      </c>
      <c r="G115" s="47">
        <v>-7.0473839049546294</v>
      </c>
      <c r="H115" s="47">
        <v>4.3875859779601643E-2</v>
      </c>
      <c r="I115" s="47">
        <v>-47.437762358773561</v>
      </c>
      <c r="J115" s="47">
        <v>0.20177437369381157</v>
      </c>
    </row>
    <row r="116" spans="1:10" s="77" customFormat="1" x14ac:dyDescent="0.35">
      <c r="A116" s="56">
        <v>43346</v>
      </c>
      <c r="B116" s="76">
        <v>15.6</v>
      </c>
      <c r="C116" s="76">
        <v>7.05</v>
      </c>
      <c r="D116" s="76">
        <v>1185</v>
      </c>
      <c r="E116" s="48">
        <v>4.16</v>
      </c>
      <c r="F116" s="76">
        <f t="shared" si="0"/>
        <v>295.83999999999997</v>
      </c>
      <c r="G116" s="47">
        <v>-7.2434570333209658</v>
      </c>
      <c r="H116" s="47">
        <v>0.12425645818507346</v>
      </c>
      <c r="I116" s="47">
        <v>-48.779787628798253</v>
      </c>
      <c r="J116" s="47">
        <v>0.25096991059799584</v>
      </c>
    </row>
    <row r="117" spans="1:10" s="77" customFormat="1" x14ac:dyDescent="0.35">
      <c r="A117" s="56">
        <v>43374</v>
      </c>
      <c r="B117" s="76">
        <v>15</v>
      </c>
      <c r="C117" s="76">
        <v>7</v>
      </c>
      <c r="D117" s="76">
        <v>1170</v>
      </c>
      <c r="E117" s="48">
        <v>4.25</v>
      </c>
      <c r="F117" s="76">
        <f t="shared" si="0"/>
        <v>295.75</v>
      </c>
      <c r="G117" s="47">
        <v>-7.1099310036413232</v>
      </c>
      <c r="H117" s="47">
        <v>1.7990969796154898E-2</v>
      </c>
      <c r="I117" s="47">
        <v>-47.873334722452476</v>
      </c>
      <c r="J117" s="47">
        <v>0.52440037808322215</v>
      </c>
    </row>
    <row r="118" spans="1:10" s="77" customFormat="1" x14ac:dyDescent="0.35">
      <c r="A118" s="56">
        <v>43412</v>
      </c>
      <c r="B118" s="76">
        <v>14.2</v>
      </c>
      <c r="C118" s="76">
        <v>7.02</v>
      </c>
      <c r="D118" s="76">
        <v>1210</v>
      </c>
      <c r="E118" s="48">
        <v>4.3</v>
      </c>
      <c r="F118" s="76">
        <f t="shared" si="0"/>
        <v>295.7</v>
      </c>
      <c r="G118" s="47">
        <v>-7.2424579556433226</v>
      </c>
      <c r="H118" s="47">
        <v>0.10571666714021756</v>
      </c>
      <c r="I118" s="47">
        <v>-48.728708156455411</v>
      </c>
      <c r="J118" s="47">
        <v>0.47600618138552997</v>
      </c>
    </row>
    <row r="119" spans="1:10" s="77" customFormat="1" x14ac:dyDescent="0.35">
      <c r="A119" s="56">
        <v>43437</v>
      </c>
      <c r="B119" s="76">
        <v>14.6</v>
      </c>
      <c r="C119" s="76">
        <v>7.05</v>
      </c>
      <c r="D119" s="76">
        <v>1198</v>
      </c>
      <c r="E119" s="48">
        <v>4.1500000000000004</v>
      </c>
      <c r="F119" s="76">
        <f t="shared" si="0"/>
        <v>295.85000000000002</v>
      </c>
      <c r="G119" s="47">
        <v>-7.2419127611711431</v>
      </c>
      <c r="H119" s="47">
        <v>6.3544185471942488E-2</v>
      </c>
      <c r="I119" s="47">
        <v>-48.665569578036973</v>
      </c>
      <c r="J119" s="47">
        <v>0.1972755159395102</v>
      </c>
    </row>
    <row r="120" spans="1:10" s="77" customFormat="1" x14ac:dyDescent="0.35">
      <c r="A120" s="56">
        <v>43472</v>
      </c>
      <c r="B120" s="76">
        <v>13.6</v>
      </c>
      <c r="C120" s="76">
        <v>7.07</v>
      </c>
      <c r="D120" s="76">
        <v>1185</v>
      </c>
      <c r="E120" s="48">
        <v>4.2</v>
      </c>
      <c r="F120" s="76">
        <f t="shared" si="0"/>
        <v>295.8</v>
      </c>
      <c r="G120" s="47">
        <v>-7.2255482470641734</v>
      </c>
      <c r="H120" s="47">
        <v>1.032294575696762E-3</v>
      </c>
      <c r="I120" s="47">
        <v>-48.526968414194457</v>
      </c>
      <c r="J120" s="47">
        <v>0.32239125662944867</v>
      </c>
    </row>
    <row r="121" spans="1:10" s="77" customFormat="1" x14ac:dyDescent="0.35">
      <c r="A121" s="56">
        <v>43507</v>
      </c>
      <c r="B121" s="76">
        <v>13.4</v>
      </c>
      <c r="C121" s="76">
        <v>6.99</v>
      </c>
      <c r="D121" s="76">
        <v>1210</v>
      </c>
      <c r="E121" s="48">
        <v>4.29</v>
      </c>
      <c r="F121" s="76">
        <f t="shared" si="0"/>
        <v>295.70999999999998</v>
      </c>
      <c r="G121" s="47">
        <v>-6.9752695424653011</v>
      </c>
      <c r="H121" s="47">
        <v>0.14997746773408083</v>
      </c>
      <c r="I121" s="47">
        <v>-46.650631970033551</v>
      </c>
      <c r="J121" s="47">
        <v>0.44726386129117945</v>
      </c>
    </row>
    <row r="122" spans="1:10" s="77" customFormat="1" x14ac:dyDescent="0.35">
      <c r="A122" s="56">
        <v>43528</v>
      </c>
      <c r="B122" s="76">
        <v>13.5</v>
      </c>
      <c r="C122" s="76">
        <v>7</v>
      </c>
      <c r="D122" s="76">
        <v>1248</v>
      </c>
      <c r="E122" s="48">
        <v>4.2300000000000004</v>
      </c>
      <c r="F122" s="76">
        <f t="shared" si="0"/>
        <v>295.77</v>
      </c>
      <c r="G122" s="47">
        <v>-7.1367085665680063</v>
      </c>
      <c r="H122" s="47">
        <v>0.12601084540798232</v>
      </c>
      <c r="I122" s="47">
        <v>-47.552098424608054</v>
      </c>
      <c r="J122" s="47">
        <v>0.12899261069447315</v>
      </c>
    </row>
    <row r="123" spans="1:10" s="77" customFormat="1" x14ac:dyDescent="0.35">
      <c r="A123" s="56">
        <v>43556</v>
      </c>
      <c r="B123" s="76">
        <v>14.1</v>
      </c>
      <c r="C123" s="76">
        <v>6.96</v>
      </c>
      <c r="D123" s="76">
        <v>1237</v>
      </c>
      <c r="E123" s="48">
        <v>4.21</v>
      </c>
      <c r="F123" s="76">
        <f t="shared" si="0"/>
        <v>295.79000000000002</v>
      </c>
      <c r="G123" s="47">
        <v>-6.9409505995072784</v>
      </c>
      <c r="H123" s="47">
        <v>2.7466439992374459E-2</v>
      </c>
      <c r="I123" s="47">
        <v>-48.073976280022855</v>
      </c>
      <c r="J123" s="47">
        <v>0.34077314952718113</v>
      </c>
    </row>
    <row r="124" spans="1:10" s="77" customFormat="1" x14ac:dyDescent="0.35">
      <c r="A124" s="56">
        <v>43598</v>
      </c>
      <c r="B124" s="76">
        <v>13.4</v>
      </c>
      <c r="C124" s="76">
        <v>7.01</v>
      </c>
      <c r="D124" s="76">
        <v>1218</v>
      </c>
      <c r="E124" s="48">
        <v>4.2699999999999996</v>
      </c>
      <c r="F124" s="76">
        <f t="shared" si="0"/>
        <v>295.73</v>
      </c>
      <c r="G124" s="47">
        <v>-7.2976024574912257</v>
      </c>
      <c r="H124" s="47">
        <v>5.0201705135027114E-2</v>
      </c>
      <c r="I124" s="47">
        <v>-48.183357023961257</v>
      </c>
      <c r="J124" s="47">
        <v>0.15139423592358314</v>
      </c>
    </row>
    <row r="125" spans="1:10" s="77" customFormat="1" x14ac:dyDescent="0.35">
      <c r="A125" s="56">
        <v>43619</v>
      </c>
      <c r="B125" s="76">
        <v>14</v>
      </c>
      <c r="C125" s="76">
        <v>6.96</v>
      </c>
      <c r="D125" s="76">
        <v>1190</v>
      </c>
      <c r="E125" s="48">
        <v>4.3600000000000003</v>
      </c>
      <c r="F125" s="76">
        <f t="shared" si="0"/>
        <v>295.64</v>
      </c>
      <c r="G125" s="47">
        <v>-7.1536963079611438</v>
      </c>
      <c r="H125" s="47">
        <v>2.0407052133310032E-2</v>
      </c>
      <c r="I125" s="47">
        <v>-48.143583021327487</v>
      </c>
      <c r="J125" s="47">
        <v>0.50368632316725492</v>
      </c>
    </row>
    <row r="126" spans="1:10" s="77" customFormat="1" x14ac:dyDescent="0.35">
      <c r="A126" s="56">
        <v>43647</v>
      </c>
      <c r="B126" s="76">
        <v>14.7</v>
      </c>
      <c r="C126" s="76">
        <v>7.06</v>
      </c>
      <c r="D126" s="76">
        <v>1250</v>
      </c>
      <c r="E126" s="48">
        <v>4.43</v>
      </c>
      <c r="F126" s="76">
        <f t="shared" si="0"/>
        <v>295.57</v>
      </c>
      <c r="G126" s="47">
        <v>-6.9914710172959138</v>
      </c>
      <c r="H126" s="47">
        <v>0.10057529724709401</v>
      </c>
      <c r="I126" s="47">
        <v>-47.819629309913452</v>
      </c>
      <c r="J126" s="47">
        <v>0.18302896566655327</v>
      </c>
    </row>
    <row r="127" spans="1:10" s="77" customFormat="1" x14ac:dyDescent="0.35">
      <c r="A127" s="56">
        <v>43675</v>
      </c>
      <c r="B127" s="76">
        <v>14</v>
      </c>
      <c r="C127" s="76">
        <v>6.94</v>
      </c>
      <c r="D127" s="76">
        <v>1245</v>
      </c>
      <c r="E127" s="48">
        <v>4.55</v>
      </c>
      <c r="F127" s="76">
        <f t="shared" si="0"/>
        <v>295.45</v>
      </c>
      <c r="G127" s="47">
        <v>-6.9627949403012206</v>
      </c>
      <c r="H127" s="47">
        <v>0.12987260011666635</v>
      </c>
      <c r="I127" s="47">
        <v>-47.877738479266185</v>
      </c>
      <c r="J127" s="47">
        <v>0.43751257777752128</v>
      </c>
    </row>
    <row r="128" spans="1:10" s="77" customFormat="1" x14ac:dyDescent="0.35">
      <c r="A128" s="56">
        <v>43710</v>
      </c>
      <c r="B128" s="76">
        <v>14.2</v>
      </c>
      <c r="C128" s="76">
        <v>7.02</v>
      </c>
      <c r="D128" s="76">
        <v>1255</v>
      </c>
      <c r="E128" s="48">
        <v>4.63</v>
      </c>
      <c r="F128" s="76">
        <f t="shared" si="0"/>
        <v>295.37</v>
      </c>
      <c r="G128" s="47">
        <v>-7.0448882276153979</v>
      </c>
      <c r="H128" s="47">
        <v>0.13621364217849527</v>
      </c>
      <c r="I128" s="47">
        <v>-47.847215750218943</v>
      </c>
      <c r="J128" s="47">
        <v>3.7311601304817012E-2</v>
      </c>
    </row>
    <row r="129" spans="1:10" s="77" customFormat="1" x14ac:dyDescent="0.35">
      <c r="A129" s="56">
        <v>43745</v>
      </c>
      <c r="B129" s="76">
        <v>13.9</v>
      </c>
      <c r="C129" s="76">
        <v>6.94</v>
      </c>
      <c r="D129" s="76">
        <v>1258</v>
      </c>
      <c r="E129" s="48">
        <v>4.72</v>
      </c>
      <c r="F129" s="76">
        <f t="shared" si="0"/>
        <v>295.27999999999997</v>
      </c>
      <c r="G129" s="47">
        <v>-7.0416813409465151</v>
      </c>
      <c r="H129" s="47">
        <v>0.12382127770057222</v>
      </c>
      <c r="I129" s="47">
        <v>-47.728721299061135</v>
      </c>
      <c r="J129" s="47">
        <v>0.47458417820278903</v>
      </c>
    </row>
    <row r="130" spans="1:10" s="77" customFormat="1" x14ac:dyDescent="0.35">
      <c r="A130" s="56">
        <v>43773</v>
      </c>
      <c r="B130" s="76">
        <v>14.2</v>
      </c>
      <c r="C130" s="76">
        <v>6.92</v>
      </c>
      <c r="D130" s="76">
        <v>1242</v>
      </c>
      <c r="E130" s="48">
        <v>4.6100000000000003</v>
      </c>
      <c r="F130" s="76">
        <f t="shared" si="0"/>
        <v>295.39</v>
      </c>
      <c r="G130" s="47">
        <v>-7.1273921828151625</v>
      </c>
      <c r="H130" s="47">
        <v>8.4298054851131357E-3</v>
      </c>
      <c r="I130" s="47">
        <v>-48.350826465773878</v>
      </c>
      <c r="J130" s="47">
        <v>0.56656831386150841</v>
      </c>
    </row>
    <row r="131" spans="1:10" s="77" customFormat="1" x14ac:dyDescent="0.35">
      <c r="A131" s="56">
        <v>43801</v>
      </c>
      <c r="B131" s="76">
        <v>12.7</v>
      </c>
      <c r="C131" s="76">
        <v>6.95</v>
      </c>
      <c r="D131" s="76">
        <v>1262</v>
      </c>
      <c r="E131" s="48">
        <v>4.25</v>
      </c>
      <c r="F131" s="76">
        <f t="shared" si="0"/>
        <v>295.75</v>
      </c>
      <c r="G131" s="47">
        <v>-7.0555332524486758</v>
      </c>
      <c r="H131" s="47">
        <v>1.048647259779587E-2</v>
      </c>
      <c r="I131" s="47">
        <v>-47.771032620675996</v>
      </c>
      <c r="J131" s="47">
        <v>0.10809432155128196</v>
      </c>
    </row>
    <row r="132" spans="1:10" s="81" customFormat="1" ht="14.5" customHeight="1" x14ac:dyDescent="0.35">
      <c r="A132" s="78">
        <v>43836</v>
      </c>
      <c r="B132" s="76">
        <v>13.2</v>
      </c>
      <c r="C132" s="76">
        <v>7.08</v>
      </c>
      <c r="D132" s="76">
        <v>1180</v>
      </c>
      <c r="E132" s="48">
        <v>3.82</v>
      </c>
      <c r="F132" s="76">
        <f t="shared" si="0"/>
        <v>296.18</v>
      </c>
      <c r="G132" s="79">
        <v>-6.2586959999999996</v>
      </c>
      <c r="H132" s="80">
        <v>4.1191579999999998E-2</v>
      </c>
      <c r="I132" s="79">
        <v>-46.032203000000003</v>
      </c>
      <c r="J132" s="80">
        <v>0.20731649999999999</v>
      </c>
    </row>
    <row r="133" spans="1:10" s="82" customFormat="1" ht="14.5" customHeight="1" x14ac:dyDescent="0.35">
      <c r="A133" s="78">
        <v>43864</v>
      </c>
      <c r="B133" s="76">
        <v>14.3</v>
      </c>
      <c r="C133" s="76">
        <v>6.96</v>
      </c>
      <c r="D133" s="76">
        <v>1186</v>
      </c>
      <c r="E133" s="48">
        <v>3.98</v>
      </c>
      <c r="F133" s="76">
        <f t="shared" si="0"/>
        <v>296.02</v>
      </c>
      <c r="G133" s="79">
        <v>-6.1120530000000004</v>
      </c>
      <c r="H133" s="80">
        <v>3.696696E-2</v>
      </c>
      <c r="I133" s="79">
        <v>-45.588923000000001</v>
      </c>
      <c r="J133" s="80">
        <v>0.2461159</v>
      </c>
    </row>
    <row r="134" spans="1:10" s="81" customFormat="1" ht="14.5" customHeight="1" x14ac:dyDescent="0.35">
      <c r="A134" s="78">
        <v>43899</v>
      </c>
      <c r="B134" s="76">
        <v>13.6</v>
      </c>
      <c r="C134" s="76">
        <v>6.76</v>
      </c>
      <c r="D134" s="76">
        <v>1194</v>
      </c>
      <c r="E134" s="48">
        <v>4.08</v>
      </c>
      <c r="F134" s="76">
        <f t="shared" si="0"/>
        <v>295.92</v>
      </c>
      <c r="G134" s="79">
        <v>-6.2376420000000001</v>
      </c>
      <c r="H134" s="80">
        <v>2.567291E-2</v>
      </c>
      <c r="I134" s="79">
        <v>-45.90034</v>
      </c>
      <c r="J134" s="80">
        <v>0.29317330000000003</v>
      </c>
    </row>
    <row r="135" spans="1:10" s="81" customFormat="1" ht="14.5" customHeight="1" x14ac:dyDescent="0.35">
      <c r="A135" s="78">
        <v>43922</v>
      </c>
      <c r="B135" s="76"/>
      <c r="C135" s="76"/>
      <c r="D135" s="76"/>
      <c r="E135" s="48"/>
      <c r="F135" s="76"/>
      <c r="G135" s="79"/>
      <c r="H135" s="80"/>
      <c r="I135" s="79"/>
      <c r="J135" s="80"/>
    </row>
    <row r="136" spans="1:10" s="82" customFormat="1" ht="14.5" customHeight="1" x14ac:dyDescent="0.35">
      <c r="A136" s="78">
        <v>43962</v>
      </c>
      <c r="B136" s="76">
        <v>13.9</v>
      </c>
      <c r="C136" s="76">
        <v>6.75</v>
      </c>
      <c r="D136" s="76">
        <v>1162</v>
      </c>
      <c r="E136" s="48">
        <v>4.28</v>
      </c>
      <c r="F136" s="76">
        <f t="shared" ref="F136:F255" si="1">300-E136</f>
        <v>295.72000000000003</v>
      </c>
      <c r="G136" s="79">
        <v>-6.2703860000000002</v>
      </c>
      <c r="H136" s="80">
        <v>4.7958279999999999E-2</v>
      </c>
      <c r="I136" s="79">
        <v>-45.760708000000001</v>
      </c>
      <c r="J136" s="80">
        <v>0.17354069999999999</v>
      </c>
    </row>
    <row r="137" spans="1:10" s="82" customFormat="1" ht="14.5" customHeight="1" x14ac:dyDescent="0.35">
      <c r="A137" s="78">
        <v>43990</v>
      </c>
      <c r="B137" s="76">
        <v>13.9</v>
      </c>
      <c r="C137" s="76">
        <v>7.41</v>
      </c>
      <c r="D137" s="76">
        <v>1184</v>
      </c>
      <c r="E137" s="48">
        <v>4.41</v>
      </c>
      <c r="F137" s="76">
        <f t="shared" si="1"/>
        <v>295.58999999999997</v>
      </c>
      <c r="G137" s="79">
        <v>-6.1912739999999999</v>
      </c>
      <c r="H137" s="80">
        <v>5.4449530000000003E-2</v>
      </c>
      <c r="I137" s="79">
        <v>-45.271873999999997</v>
      </c>
      <c r="J137" s="80">
        <v>0.26003670000000001</v>
      </c>
    </row>
    <row r="138" spans="1:10" s="81" customFormat="1" ht="14.5" customHeight="1" x14ac:dyDescent="0.35">
      <c r="A138" s="78">
        <v>44018</v>
      </c>
      <c r="B138" s="76">
        <v>14.3</v>
      </c>
      <c r="C138" s="76">
        <v>7.02</v>
      </c>
      <c r="D138" s="76">
        <v>1130</v>
      </c>
      <c r="E138" s="48">
        <v>3.7</v>
      </c>
      <c r="F138" s="76">
        <f t="shared" si="1"/>
        <v>296.3</v>
      </c>
      <c r="G138" s="79">
        <v>-6.412903</v>
      </c>
      <c r="H138" s="80">
        <v>6.0056070000000003E-2</v>
      </c>
      <c r="I138" s="79">
        <v>-45.002445999999999</v>
      </c>
      <c r="J138" s="80">
        <v>0.14805769999999999</v>
      </c>
    </row>
    <row r="139" spans="1:10" s="82" customFormat="1" ht="14.5" customHeight="1" x14ac:dyDescent="0.35">
      <c r="A139" s="78">
        <v>44039</v>
      </c>
      <c r="B139" s="76">
        <v>14.7</v>
      </c>
      <c r="C139" s="76">
        <v>7.06</v>
      </c>
      <c r="D139" s="76">
        <v>1105</v>
      </c>
      <c r="E139" s="48">
        <v>4.05</v>
      </c>
      <c r="F139" s="76">
        <f t="shared" si="1"/>
        <v>295.95</v>
      </c>
      <c r="G139" s="79">
        <v>-5.671284</v>
      </c>
      <c r="H139" s="80">
        <v>6.5937629999999997E-2</v>
      </c>
      <c r="I139" s="79">
        <v>-42.592498999999997</v>
      </c>
      <c r="J139" s="80">
        <v>0.28948600000000002</v>
      </c>
    </row>
    <row r="140" spans="1:10" s="82" customFormat="1" ht="14.5" customHeight="1" x14ac:dyDescent="0.35">
      <c r="A140" s="78">
        <v>44081</v>
      </c>
      <c r="B140" s="76">
        <v>14.5</v>
      </c>
      <c r="C140" s="76">
        <v>6.97</v>
      </c>
      <c r="D140" s="76">
        <v>1142</v>
      </c>
      <c r="E140" s="48">
        <v>4.4400000000000004</v>
      </c>
      <c r="F140" s="76">
        <f t="shared" si="1"/>
        <v>295.56</v>
      </c>
      <c r="G140" s="79">
        <v>-6.1155989999999996</v>
      </c>
      <c r="H140" s="80">
        <v>0.12764220000000001</v>
      </c>
      <c r="I140" s="79">
        <v>-44.531699000000003</v>
      </c>
      <c r="J140" s="80">
        <v>0.77168460000000005</v>
      </c>
    </row>
    <row r="141" spans="1:10" s="82" customFormat="1" ht="14.5" customHeight="1" x14ac:dyDescent="0.35">
      <c r="A141" s="78">
        <v>44109</v>
      </c>
      <c r="B141" s="76">
        <v>14.2</v>
      </c>
      <c r="C141" s="76">
        <v>6.9</v>
      </c>
      <c r="D141" s="76">
        <v>1188</v>
      </c>
      <c r="E141" s="48">
        <v>4.5599999999999996</v>
      </c>
      <c r="F141" s="76">
        <f t="shared" si="1"/>
        <v>295.44</v>
      </c>
      <c r="G141" s="79">
        <v>-6.2821660000000001</v>
      </c>
      <c r="H141" s="80">
        <v>4.3755660000000002E-2</v>
      </c>
      <c r="I141" s="79">
        <v>-45.803508000000001</v>
      </c>
      <c r="J141" s="80">
        <v>0.1960356</v>
      </c>
    </row>
    <row r="142" spans="1:10" s="82" customFormat="1" ht="14.5" customHeight="1" x14ac:dyDescent="0.35">
      <c r="A142" s="78">
        <v>44137</v>
      </c>
      <c r="B142" s="76">
        <v>14.5</v>
      </c>
      <c r="C142" s="76">
        <v>6.82</v>
      </c>
      <c r="D142" s="76">
        <v>1191</v>
      </c>
      <c r="E142" s="48">
        <v>4.49</v>
      </c>
      <c r="F142" s="76">
        <f t="shared" si="1"/>
        <v>295.51</v>
      </c>
      <c r="G142" s="79">
        <v>-6.3856489999999999</v>
      </c>
      <c r="H142" s="80">
        <v>7.2182499999999997E-2</v>
      </c>
      <c r="I142" s="79">
        <v>-46.498075999999998</v>
      </c>
      <c r="J142" s="80">
        <v>0.39571139999999999</v>
      </c>
    </row>
    <row r="143" spans="1:10" s="82" customFormat="1" ht="14.5" customHeight="1" x14ac:dyDescent="0.35">
      <c r="A143" s="78">
        <v>44172</v>
      </c>
      <c r="B143" s="76">
        <v>14.2</v>
      </c>
      <c r="C143" s="76">
        <v>6.87</v>
      </c>
      <c r="D143" s="76">
        <v>1182</v>
      </c>
      <c r="E143" s="48">
        <v>4.5</v>
      </c>
      <c r="F143" s="76">
        <f t="shared" si="1"/>
        <v>295.5</v>
      </c>
      <c r="G143" s="79">
        <v>-6.1166559999999999</v>
      </c>
      <c r="H143" s="80">
        <v>9.0190820000000005E-2</v>
      </c>
      <c r="I143" s="79">
        <v>-44.870218999999999</v>
      </c>
      <c r="J143" s="80">
        <v>0.7956337</v>
      </c>
    </row>
    <row r="144" spans="1:10" s="83" customFormat="1" ht="14.5" customHeight="1" x14ac:dyDescent="0.35">
      <c r="A144" s="78">
        <v>44207</v>
      </c>
      <c r="B144" s="76">
        <v>14</v>
      </c>
      <c r="C144" s="76">
        <v>6.92</v>
      </c>
      <c r="D144" s="76">
        <v>1163</v>
      </c>
      <c r="E144" s="48">
        <v>4.3</v>
      </c>
      <c r="F144" s="76">
        <f t="shared" si="1"/>
        <v>295.7</v>
      </c>
      <c r="G144" s="79">
        <v>-6.2219189999999998</v>
      </c>
      <c r="H144" s="80">
        <v>3.9558400000000001E-2</v>
      </c>
      <c r="I144" s="79">
        <v>-45.209304000000003</v>
      </c>
      <c r="J144" s="80">
        <v>0.1941795</v>
      </c>
    </row>
    <row r="145" spans="1:10" s="83" customFormat="1" ht="14.5" customHeight="1" x14ac:dyDescent="0.35">
      <c r="A145" s="78">
        <v>44235</v>
      </c>
      <c r="B145" s="76">
        <v>14</v>
      </c>
      <c r="C145" s="76">
        <v>6.87</v>
      </c>
      <c r="D145" s="76">
        <v>1180</v>
      </c>
      <c r="E145" s="48">
        <v>4.09</v>
      </c>
      <c r="F145" s="76">
        <f t="shared" si="1"/>
        <v>295.91000000000003</v>
      </c>
      <c r="G145" s="79">
        <v>-6.1567350000000003</v>
      </c>
      <c r="H145" s="80">
        <v>8.4569930000000001E-2</v>
      </c>
      <c r="I145" s="79">
        <v>-45.175766000000003</v>
      </c>
      <c r="J145" s="80">
        <v>0.62722789999999995</v>
      </c>
    </row>
    <row r="146" spans="1:10" s="82" customFormat="1" ht="14.5" customHeight="1" x14ac:dyDescent="0.35">
      <c r="A146" s="78">
        <v>44256</v>
      </c>
      <c r="B146" s="76">
        <v>13.9</v>
      </c>
      <c r="C146" s="76">
        <v>6.92</v>
      </c>
      <c r="D146" s="76">
        <v>1146</v>
      </c>
      <c r="E146" s="48">
        <v>4.04</v>
      </c>
      <c r="F146" s="76">
        <f t="shared" si="1"/>
        <v>295.95999999999998</v>
      </c>
      <c r="G146" s="79">
        <v>-6.0811970000000004</v>
      </c>
      <c r="H146" s="80">
        <v>5.5082949999999999E-2</v>
      </c>
      <c r="I146" s="79">
        <v>-44.459896999999998</v>
      </c>
      <c r="J146" s="80">
        <v>0.37327349999999998</v>
      </c>
    </row>
    <row r="147" spans="1:10" s="82" customFormat="1" ht="14.5" customHeight="1" x14ac:dyDescent="0.35">
      <c r="A147" s="78">
        <v>44284</v>
      </c>
      <c r="B147" s="76">
        <v>13.9</v>
      </c>
      <c r="C147" s="76">
        <v>6.88</v>
      </c>
      <c r="D147" s="76">
        <v>1164</v>
      </c>
      <c r="E147" s="48">
        <v>4.0999999999999996</v>
      </c>
      <c r="F147" s="76">
        <f t="shared" si="1"/>
        <v>295.89999999999998</v>
      </c>
      <c r="G147" s="79">
        <v>-6.0736319999999999</v>
      </c>
      <c r="H147" s="80">
        <v>9.3268119999999996E-2</v>
      </c>
      <c r="I147" s="79">
        <v>-44.520733999999997</v>
      </c>
      <c r="J147" s="80">
        <v>0.78083939999999996</v>
      </c>
    </row>
    <row r="148" spans="1:10" s="83" customFormat="1" ht="14.5" customHeight="1" x14ac:dyDescent="0.35">
      <c r="A148" s="78">
        <v>44319</v>
      </c>
      <c r="B148" s="76">
        <v>13.7</v>
      </c>
      <c r="C148" s="76">
        <v>6.9</v>
      </c>
      <c r="D148" s="76">
        <v>1147</v>
      </c>
      <c r="E148" s="48">
        <v>4.3099999999999996</v>
      </c>
      <c r="F148" s="76">
        <f t="shared" si="1"/>
        <v>295.69</v>
      </c>
      <c r="G148" s="79">
        <v>-6.1265159999999996</v>
      </c>
      <c r="H148" s="80">
        <v>1.581465E-2</v>
      </c>
      <c r="I148" s="79">
        <v>-45.187116000000003</v>
      </c>
      <c r="J148" s="80">
        <v>0.28835519999999998</v>
      </c>
    </row>
    <row r="149" spans="1:10" s="83" customFormat="1" ht="14.5" customHeight="1" x14ac:dyDescent="0.35">
      <c r="A149" s="78">
        <v>44354</v>
      </c>
      <c r="B149" s="76">
        <v>13.9</v>
      </c>
      <c r="C149" s="76">
        <v>6.98</v>
      </c>
      <c r="D149" s="76">
        <v>1154</v>
      </c>
      <c r="E149" s="48">
        <v>4.28</v>
      </c>
      <c r="F149" s="76">
        <f t="shared" si="1"/>
        <v>295.72000000000003</v>
      </c>
      <c r="G149" s="79">
        <v>-6.1134240000000002</v>
      </c>
      <c r="H149" s="80">
        <v>5.9199580000000002E-2</v>
      </c>
      <c r="I149" s="79">
        <v>-44.742739999999998</v>
      </c>
      <c r="J149" s="80">
        <v>0.36726789999999998</v>
      </c>
    </row>
    <row r="150" spans="1:10" s="82" customFormat="1" ht="14.5" customHeight="1" x14ac:dyDescent="0.35">
      <c r="A150" s="78">
        <v>44382</v>
      </c>
      <c r="B150" s="76">
        <v>14</v>
      </c>
      <c r="C150" s="76">
        <v>6.88</v>
      </c>
      <c r="D150" s="76">
        <v>1146</v>
      </c>
      <c r="E150" s="48">
        <v>4.0999999999999996</v>
      </c>
      <c r="F150" s="76">
        <f t="shared" si="1"/>
        <v>295.89999999999998</v>
      </c>
      <c r="G150" s="79">
        <v>-5.9156139999999997</v>
      </c>
      <c r="H150" s="80">
        <v>6.1343500000000002E-2</v>
      </c>
      <c r="I150" s="79">
        <v>-43.922505999999998</v>
      </c>
      <c r="J150" s="80">
        <v>0.42937989999999998</v>
      </c>
    </row>
    <row r="151" spans="1:10" s="82" customFormat="1" ht="14.5" customHeight="1" x14ac:dyDescent="0.35">
      <c r="A151" s="78">
        <v>44403</v>
      </c>
      <c r="B151" s="76">
        <v>14.1</v>
      </c>
      <c r="C151" s="76">
        <v>6.85</v>
      </c>
      <c r="D151" s="76">
        <v>1145</v>
      </c>
      <c r="E151" s="48">
        <v>4.09</v>
      </c>
      <c r="F151" s="76">
        <f t="shared" si="1"/>
        <v>295.91000000000003</v>
      </c>
      <c r="G151" s="79">
        <v>-6.1000540000000001</v>
      </c>
      <c r="H151" s="80">
        <v>4.9569580000000002E-2</v>
      </c>
      <c r="I151" s="79">
        <v>-44.636319999999998</v>
      </c>
      <c r="J151" s="80">
        <v>0.53024470000000001</v>
      </c>
    </row>
    <row r="152" spans="1:10" s="82" customFormat="1" ht="14.5" customHeight="1" x14ac:dyDescent="0.35">
      <c r="A152" s="78">
        <v>44445</v>
      </c>
      <c r="B152" s="76">
        <v>14.3</v>
      </c>
      <c r="C152" s="76">
        <v>6.92</v>
      </c>
      <c r="D152" s="76">
        <v>1139</v>
      </c>
      <c r="E152" s="48">
        <v>4.34</v>
      </c>
      <c r="F152" s="76">
        <f t="shared" si="1"/>
        <v>295.66000000000003</v>
      </c>
      <c r="G152" s="79">
        <v>-5.9502059999999997</v>
      </c>
      <c r="H152" s="80">
        <v>5.6055269999999997E-2</v>
      </c>
      <c r="I152" s="79">
        <v>-44.634076</v>
      </c>
      <c r="J152" s="80">
        <v>0.5197271</v>
      </c>
    </row>
    <row r="153" spans="1:10" s="82" customFormat="1" ht="14.5" customHeight="1" x14ac:dyDescent="0.35">
      <c r="A153" s="78">
        <v>44470</v>
      </c>
      <c r="B153" s="76"/>
      <c r="C153" s="76"/>
      <c r="D153" s="76"/>
      <c r="E153" s="48"/>
      <c r="F153" s="76"/>
      <c r="G153" s="79"/>
      <c r="H153" s="80"/>
      <c r="I153" s="79"/>
      <c r="J153" s="80"/>
    </row>
    <row r="154" spans="1:10" s="81" customFormat="1" ht="14.5" customHeight="1" x14ac:dyDescent="0.35">
      <c r="A154" s="78">
        <v>44502</v>
      </c>
      <c r="B154" s="76">
        <v>14.3</v>
      </c>
      <c r="C154" s="76">
        <v>6.85</v>
      </c>
      <c r="D154" s="76">
        <v>1141</v>
      </c>
      <c r="E154" s="48">
        <v>4.05</v>
      </c>
      <c r="F154" s="76">
        <f t="shared" ref="F154:F273" si="2">300-E154</f>
        <v>295.95</v>
      </c>
      <c r="G154" s="79">
        <v>-6.0078339999999999</v>
      </c>
      <c r="H154" s="80">
        <v>6.1719580000000003E-2</v>
      </c>
      <c r="I154" s="79">
        <v>-44.322899999999997</v>
      </c>
      <c r="J154" s="80">
        <v>0.28601919999999997</v>
      </c>
    </row>
    <row r="155" spans="1:10" s="83" customFormat="1" ht="14.5" customHeight="1" x14ac:dyDescent="0.35">
      <c r="A155" s="78">
        <v>44536</v>
      </c>
      <c r="B155" s="76">
        <v>14.1</v>
      </c>
      <c r="C155" s="76">
        <v>6.92</v>
      </c>
      <c r="D155" s="76">
        <v>1159</v>
      </c>
      <c r="E155" s="48">
        <v>4.13</v>
      </c>
      <c r="F155" s="76">
        <f t="shared" si="2"/>
        <v>295.87</v>
      </c>
      <c r="G155" s="79">
        <v>-6.1941490000000003</v>
      </c>
      <c r="H155" s="80">
        <v>1.521605E-2</v>
      </c>
      <c r="I155" s="79">
        <v>-45.366027000000003</v>
      </c>
      <c r="J155" s="80">
        <v>0.11402379999999999</v>
      </c>
    </row>
    <row r="156" spans="1:10" s="77" customFormat="1" ht="15.5" x14ac:dyDescent="0.35">
      <c r="A156" s="78">
        <v>44578</v>
      </c>
      <c r="B156" s="76">
        <v>13.8</v>
      </c>
      <c r="C156" s="76">
        <v>6.85</v>
      </c>
      <c r="D156" s="76">
        <v>1175</v>
      </c>
      <c r="E156" s="48">
        <v>3.97</v>
      </c>
      <c r="F156" s="76">
        <f t="shared" si="2"/>
        <v>296.02999999999997</v>
      </c>
      <c r="G156" s="79">
        <v>-6.1362170000000003</v>
      </c>
      <c r="H156" s="80">
        <v>3.336807E-2</v>
      </c>
      <c r="I156" s="79">
        <v>-45.282438999999997</v>
      </c>
      <c r="J156" s="80">
        <v>0.31612040000000002</v>
      </c>
    </row>
    <row r="157" spans="1:10" s="77" customFormat="1" ht="15.5" x14ac:dyDescent="0.35">
      <c r="A157" s="78">
        <v>44599</v>
      </c>
      <c r="B157" s="76">
        <v>13.6</v>
      </c>
      <c r="C157" s="76">
        <v>6.84</v>
      </c>
      <c r="D157" s="76">
        <v>1168</v>
      </c>
      <c r="E157" s="48">
        <v>4.03</v>
      </c>
      <c r="F157" s="76">
        <f t="shared" si="2"/>
        <v>295.97000000000003</v>
      </c>
      <c r="G157" s="79">
        <v>-6.0433089999999998</v>
      </c>
      <c r="H157" s="80">
        <v>7.1038359999999995E-2</v>
      </c>
      <c r="I157" s="79">
        <v>-44.873271000000003</v>
      </c>
      <c r="J157" s="80">
        <v>0.71849470000000004</v>
      </c>
    </row>
    <row r="158" spans="1:10" s="77" customFormat="1" ht="15.5" x14ac:dyDescent="0.35">
      <c r="A158" s="78">
        <v>44634</v>
      </c>
      <c r="B158" s="76">
        <v>13.4</v>
      </c>
      <c r="C158" s="76">
        <v>6.89</v>
      </c>
      <c r="D158" s="76">
        <v>1165</v>
      </c>
      <c r="E158" s="48">
        <v>4.1399999999999997</v>
      </c>
      <c r="F158" s="76">
        <f t="shared" si="2"/>
        <v>295.86</v>
      </c>
      <c r="G158" s="79">
        <v>-5.9969489999999999</v>
      </c>
      <c r="H158" s="80">
        <v>4.8863839999999999E-2</v>
      </c>
      <c r="I158" s="79">
        <v>-44.214418000000002</v>
      </c>
      <c r="J158" s="80">
        <v>0.27898289999999998</v>
      </c>
    </row>
    <row r="159" spans="1:10" s="77" customFormat="1" ht="15.5" x14ac:dyDescent="0.35">
      <c r="A159" s="78">
        <v>44655</v>
      </c>
      <c r="B159" s="76">
        <v>13.3</v>
      </c>
      <c r="C159" s="76">
        <v>6.87</v>
      </c>
      <c r="D159" s="76">
        <v>1158</v>
      </c>
      <c r="E159" s="48">
        <v>4.1900000000000004</v>
      </c>
      <c r="F159" s="76">
        <f t="shared" si="2"/>
        <v>295.81</v>
      </c>
      <c r="G159" s="79">
        <v>-5.9760809999999998</v>
      </c>
      <c r="H159" s="80">
        <v>7.6394519999999994E-2</v>
      </c>
      <c r="I159" s="79">
        <v>-44.283928000000003</v>
      </c>
      <c r="J159" s="80">
        <v>0.82572639999999997</v>
      </c>
    </row>
    <row r="160" spans="1:10" s="77" customFormat="1" ht="15.5" x14ac:dyDescent="0.35">
      <c r="A160" s="78">
        <v>44683</v>
      </c>
      <c r="B160" s="76">
        <v>13.3</v>
      </c>
      <c r="C160" s="76">
        <v>6.89</v>
      </c>
      <c r="D160" s="76">
        <v>1157</v>
      </c>
      <c r="E160" s="48">
        <v>4.18</v>
      </c>
      <c r="F160" s="76">
        <f t="shared" si="2"/>
        <v>295.82</v>
      </c>
      <c r="G160" s="84">
        <v>-5.9679200000000003</v>
      </c>
      <c r="H160" s="85">
        <v>5.9253140000000003E-2</v>
      </c>
      <c r="I160" s="84">
        <v>-44.123764999999999</v>
      </c>
      <c r="J160" s="85">
        <v>0.29056789999999999</v>
      </c>
    </row>
    <row r="161" spans="1:10" s="77" customFormat="1" ht="15.5" x14ac:dyDescent="0.35">
      <c r="A161" s="86">
        <v>44719</v>
      </c>
      <c r="B161" s="76">
        <v>13.3</v>
      </c>
      <c r="C161" s="76">
        <v>6.84</v>
      </c>
      <c r="D161" s="76">
        <v>1133</v>
      </c>
      <c r="E161" s="48">
        <v>4.24</v>
      </c>
      <c r="F161" s="76">
        <f t="shared" si="2"/>
        <v>295.76</v>
      </c>
      <c r="G161" s="84">
        <v>-6.0299160000000001</v>
      </c>
      <c r="H161" s="85">
        <v>3.2836289999999997E-2</v>
      </c>
      <c r="I161" s="84">
        <v>-44.426262999999999</v>
      </c>
      <c r="J161" s="85">
        <v>0.27586870000000002</v>
      </c>
    </row>
    <row r="162" spans="1:10" s="77" customFormat="1" ht="15.5" x14ac:dyDescent="0.35">
      <c r="A162" s="78">
        <v>44746</v>
      </c>
      <c r="B162" s="76">
        <v>13.7</v>
      </c>
      <c r="C162" s="76">
        <v>7</v>
      </c>
      <c r="D162" s="76">
        <v>1124</v>
      </c>
      <c r="E162" s="48">
        <v>4.1500000000000004</v>
      </c>
      <c r="F162" s="76">
        <f t="shared" si="2"/>
        <v>295.85000000000002</v>
      </c>
      <c r="G162" s="79">
        <v>-6.0171239999999999</v>
      </c>
      <c r="H162" s="80">
        <v>0.110306</v>
      </c>
      <c r="I162" s="79">
        <v>-44.266815999999999</v>
      </c>
      <c r="J162" s="80">
        <v>0.85643369999999996</v>
      </c>
    </row>
    <row r="163" spans="1:10" s="77" customFormat="1" ht="15.5" x14ac:dyDescent="0.35">
      <c r="A163" s="78">
        <v>44767</v>
      </c>
      <c r="B163" s="76">
        <v>13.8</v>
      </c>
      <c r="C163" s="76">
        <v>6.81</v>
      </c>
      <c r="D163" s="76">
        <v>1145</v>
      </c>
      <c r="E163" s="48">
        <v>4.28</v>
      </c>
      <c r="F163" s="76">
        <f t="shared" si="2"/>
        <v>295.72000000000003</v>
      </c>
      <c r="G163" s="79">
        <v>-6.003978</v>
      </c>
      <c r="H163" s="80">
        <v>7.8590309999999997E-2</v>
      </c>
      <c r="I163" s="79">
        <v>-44.579090000000001</v>
      </c>
      <c r="J163" s="80">
        <v>0.5950126</v>
      </c>
    </row>
    <row r="164" spans="1:10" s="77" customFormat="1" ht="15.5" x14ac:dyDescent="0.35">
      <c r="A164" s="78">
        <v>44809</v>
      </c>
      <c r="B164" s="76">
        <v>14.4</v>
      </c>
      <c r="C164" s="76">
        <v>6.87</v>
      </c>
      <c r="D164" s="76">
        <v>1129</v>
      </c>
      <c r="E164" s="48">
        <v>4.4000000000000004</v>
      </c>
      <c r="F164" s="76">
        <f t="shared" si="2"/>
        <v>295.60000000000002</v>
      </c>
      <c r="G164" s="79">
        <v>-5.9038360000000001</v>
      </c>
      <c r="H164" s="80">
        <v>4.352835E-2</v>
      </c>
      <c r="I164" s="79">
        <v>-43.334274000000001</v>
      </c>
      <c r="J164" s="80">
        <v>0.1580568</v>
      </c>
    </row>
    <row r="165" spans="1:10" s="77" customFormat="1" ht="15.5" x14ac:dyDescent="0.35">
      <c r="A165" s="78">
        <v>44837</v>
      </c>
      <c r="B165" s="76">
        <v>14.3</v>
      </c>
      <c r="C165" s="76">
        <v>6.95</v>
      </c>
      <c r="D165" s="76">
        <v>1112</v>
      </c>
      <c r="E165" s="48">
        <v>4.51</v>
      </c>
      <c r="F165" s="76">
        <f t="shared" si="2"/>
        <v>295.49</v>
      </c>
      <c r="G165" s="79">
        <v>-6.039085</v>
      </c>
      <c r="H165" s="80">
        <v>3.6691359999999999E-2</v>
      </c>
      <c r="I165" s="79">
        <v>-44.680624999999999</v>
      </c>
      <c r="J165" s="80">
        <v>0.31811289999999998</v>
      </c>
    </row>
    <row r="166" spans="1:10" s="77" customFormat="1" ht="15.5" x14ac:dyDescent="0.35">
      <c r="A166" s="86">
        <v>44872</v>
      </c>
      <c r="B166" s="76">
        <v>14.3</v>
      </c>
      <c r="C166" s="76">
        <v>6.87</v>
      </c>
      <c r="D166" s="76">
        <v>1112</v>
      </c>
      <c r="E166" s="48">
        <v>4.58</v>
      </c>
      <c r="F166" s="76">
        <f t="shared" si="2"/>
        <v>295.42</v>
      </c>
      <c r="G166" s="79">
        <v>-6.0208199999999996</v>
      </c>
      <c r="H166" s="80">
        <v>8.4724839999999996E-2</v>
      </c>
      <c r="I166" s="79">
        <v>-44.297696999999999</v>
      </c>
      <c r="J166" s="80">
        <v>0.38755719999999999</v>
      </c>
    </row>
    <row r="167" spans="1:10" s="77" customFormat="1" ht="15.5" x14ac:dyDescent="0.35">
      <c r="A167" s="78">
        <v>44900</v>
      </c>
      <c r="B167" s="76">
        <v>14.1</v>
      </c>
      <c r="C167" s="76">
        <v>7.09</v>
      </c>
      <c r="D167" s="76">
        <v>1106</v>
      </c>
      <c r="E167" s="48">
        <v>4.5599999999999996</v>
      </c>
      <c r="F167" s="76">
        <f t="shared" si="2"/>
        <v>295.44</v>
      </c>
      <c r="G167" s="79">
        <v>-6.0235960000000004</v>
      </c>
      <c r="H167" s="80">
        <v>3.1493750000000001E-2</v>
      </c>
      <c r="I167" s="79">
        <v>-44.533645</v>
      </c>
      <c r="J167" s="80">
        <v>0.16950570000000001</v>
      </c>
    </row>
  </sheetData>
  <dataValidations count="2">
    <dataValidation type="date" allowBlank="1" showInputMessage="1" showErrorMessage="1" sqref="A18:A40 A2:A15 A42" xr:uid="{00000000-0002-0000-0100-000000000000}">
      <formula1>37622</formula1>
      <formula2>TODAY()</formula2>
    </dataValidation>
    <dataValidation type="date" allowBlank="1" showErrorMessage="1" sqref="A132:A143" xr:uid="{C98F23E6-7A3A-403D-A159-08EAA45DF8E5}">
      <formula1>37987</formula1>
      <formula2>TODAY()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93"/>
  <sheetViews>
    <sheetView topLeftCell="A157" workbookViewId="0">
      <selection activeCell="E173" sqref="E173"/>
    </sheetView>
  </sheetViews>
  <sheetFormatPr baseColWidth="10" defaultColWidth="11.453125" defaultRowHeight="14.5" x14ac:dyDescent="0.35"/>
  <cols>
    <col min="1" max="6" width="11.453125" style="21"/>
    <col min="7" max="7" width="14.81640625" style="21" bestFit="1" customWidth="1"/>
    <col min="8" max="8" width="12.26953125" style="21" customWidth="1"/>
    <col min="9" max="9" width="13.7265625" style="19" bestFit="1" customWidth="1"/>
    <col min="10" max="16384" width="11.453125" style="1"/>
  </cols>
  <sheetData>
    <row r="1" spans="1:9" x14ac:dyDescent="0.35">
      <c r="A1" s="12" t="s">
        <v>0</v>
      </c>
      <c r="B1" s="91"/>
      <c r="C1" s="91"/>
      <c r="D1" s="91"/>
      <c r="E1" s="91"/>
      <c r="F1" s="12" t="s">
        <v>1</v>
      </c>
      <c r="G1" s="12" t="s">
        <v>4</v>
      </c>
      <c r="H1" s="12" t="s">
        <v>2</v>
      </c>
      <c r="I1" s="19" t="s">
        <v>5</v>
      </c>
    </row>
    <row r="2" spans="1:9" x14ac:dyDescent="0.35">
      <c r="A2" s="64">
        <v>40588</v>
      </c>
      <c r="B2" s="91"/>
      <c r="C2" s="91"/>
      <c r="D2" s="91"/>
      <c r="E2" s="91"/>
      <c r="F2" s="65">
        <v>-8.6649229864005122</v>
      </c>
      <c r="G2" s="65">
        <v>0.03</v>
      </c>
      <c r="H2" s="65">
        <v>-57.584463599161012</v>
      </c>
      <c r="I2" s="19">
        <v>0.46</v>
      </c>
    </row>
    <row r="3" spans="1:9" x14ac:dyDescent="0.35">
      <c r="A3" s="64">
        <v>40602</v>
      </c>
      <c r="B3" s="91"/>
      <c r="C3" s="91"/>
      <c r="D3" s="91"/>
      <c r="E3" s="91"/>
      <c r="F3" s="65">
        <v>-8.4599894266627302</v>
      </c>
      <c r="G3" s="65">
        <v>0.04</v>
      </c>
      <c r="H3" s="65">
        <v>-58.227356024161963</v>
      </c>
      <c r="I3" s="19">
        <v>0.52</v>
      </c>
    </row>
    <row r="4" spans="1:9" x14ac:dyDescent="0.35">
      <c r="A4" s="64">
        <v>40616</v>
      </c>
      <c r="B4" s="91"/>
      <c r="C4" s="91"/>
      <c r="D4" s="91"/>
      <c r="E4" s="91"/>
      <c r="F4" s="65">
        <v>-8.5894190000993831</v>
      </c>
      <c r="G4" s="65">
        <v>0.12</v>
      </c>
      <c r="H4" s="65">
        <v>-58.625253928874059</v>
      </c>
      <c r="I4" s="19">
        <v>1.05</v>
      </c>
    </row>
    <row r="5" spans="1:9" s="2" customFormat="1" x14ac:dyDescent="0.35">
      <c r="A5" s="64">
        <v>40630</v>
      </c>
      <c r="B5" s="91"/>
      <c r="C5" s="91"/>
      <c r="D5" s="91"/>
      <c r="E5" s="91"/>
      <c r="F5" s="65">
        <v>-8.8052265522694313</v>
      </c>
      <c r="G5" s="65">
        <v>0.06</v>
      </c>
      <c r="H5" s="65">
        <v>-58.339086448238476</v>
      </c>
      <c r="I5" s="19">
        <v>0.3</v>
      </c>
    </row>
    <row r="6" spans="1:9" x14ac:dyDescent="0.35">
      <c r="A6" s="64">
        <v>40644</v>
      </c>
      <c r="B6" s="91"/>
      <c r="C6" s="91"/>
      <c r="D6" s="91"/>
      <c r="E6" s="91"/>
      <c r="F6" s="65">
        <v>-8.6914379722533113</v>
      </c>
      <c r="G6" s="65">
        <v>0.03</v>
      </c>
      <c r="H6" s="65">
        <v>-58.353667831956756</v>
      </c>
      <c r="I6" s="19">
        <v>0.15</v>
      </c>
    </row>
    <row r="7" spans="1:9" x14ac:dyDescent="0.35">
      <c r="A7" s="64">
        <v>40659</v>
      </c>
      <c r="B7" s="91"/>
      <c r="C7" s="91"/>
      <c r="D7" s="91"/>
      <c r="E7" s="91"/>
      <c r="F7" s="65">
        <v>-8.5551752797533709</v>
      </c>
      <c r="G7" s="65">
        <v>0.04</v>
      </c>
      <c r="H7" s="65">
        <v>-58.709767012377284</v>
      </c>
      <c r="I7" s="19">
        <v>0.65</v>
      </c>
    </row>
    <row r="8" spans="1:9" x14ac:dyDescent="0.35">
      <c r="A8" s="64">
        <v>40672</v>
      </c>
      <c r="B8" s="91"/>
      <c r="C8" s="91"/>
      <c r="D8" s="91"/>
      <c r="E8" s="91"/>
      <c r="F8" s="65">
        <v>-8.5529112698748406</v>
      </c>
      <c r="G8" s="65"/>
      <c r="H8" s="65">
        <v>-57.879379404968404</v>
      </c>
    </row>
    <row r="9" spans="1:9" x14ac:dyDescent="0.35">
      <c r="A9" s="64">
        <v>40686</v>
      </c>
      <c r="B9" s="91"/>
      <c r="C9" s="91"/>
      <c r="D9" s="91"/>
      <c r="E9" s="91"/>
      <c r="F9" s="65">
        <v>-8.2314040902873842</v>
      </c>
      <c r="G9" s="65">
        <v>0.08</v>
      </c>
      <c r="H9" s="65">
        <v>-56.269538917719728</v>
      </c>
      <c r="I9" s="19">
        <v>0.2</v>
      </c>
    </row>
    <row r="10" spans="1:9" x14ac:dyDescent="0.35">
      <c r="A10" s="64">
        <v>40700</v>
      </c>
      <c r="B10" s="91"/>
      <c r="C10" s="91"/>
      <c r="D10" s="91"/>
      <c r="E10" s="91"/>
      <c r="F10" s="65">
        <v>-7.7889791816406841</v>
      </c>
      <c r="G10" s="65">
        <v>0.05</v>
      </c>
      <c r="H10" s="65">
        <v>-54.813245371276736</v>
      </c>
      <c r="I10" s="19">
        <v>0.35</v>
      </c>
    </row>
    <row r="11" spans="1:9" x14ac:dyDescent="0.35">
      <c r="A11" s="64">
        <v>40714</v>
      </c>
      <c r="B11" s="91"/>
      <c r="C11" s="91"/>
      <c r="D11" s="91"/>
      <c r="E11" s="91"/>
      <c r="F11" s="65">
        <v>-7.8646580331351856</v>
      </c>
      <c r="G11" s="65">
        <v>0.21</v>
      </c>
      <c r="H11" s="65">
        <v>-54.460026911939195</v>
      </c>
      <c r="I11" s="19">
        <v>1.48</v>
      </c>
    </row>
    <row r="12" spans="1:9" x14ac:dyDescent="0.35">
      <c r="A12" s="64">
        <v>40728</v>
      </c>
      <c r="B12" s="91"/>
      <c r="C12" s="91"/>
      <c r="D12" s="91"/>
      <c r="E12" s="91"/>
      <c r="F12" s="65">
        <v>-7.7042668905763207</v>
      </c>
      <c r="G12" s="65"/>
      <c r="H12" s="65">
        <v>-53.321238867210297</v>
      </c>
    </row>
    <row r="13" spans="1:9" x14ac:dyDescent="0.35">
      <c r="A13" s="64">
        <v>40742</v>
      </c>
      <c r="B13" s="91"/>
      <c r="C13" s="91"/>
      <c r="D13" s="91"/>
      <c r="E13" s="91"/>
      <c r="F13" s="65">
        <v>-7.6260913438036368</v>
      </c>
      <c r="G13" s="65">
        <v>0.08</v>
      </c>
      <c r="H13" s="65">
        <v>-52.503589402497397</v>
      </c>
      <c r="I13" s="19">
        <v>0.62</v>
      </c>
    </row>
    <row r="14" spans="1:9" x14ac:dyDescent="0.35">
      <c r="A14" s="64">
        <v>40756</v>
      </c>
      <c r="B14" s="91"/>
      <c r="C14" s="91"/>
      <c r="D14" s="91"/>
      <c r="E14" s="91"/>
      <c r="F14" s="65">
        <v>-7.59</v>
      </c>
      <c r="G14" s="65">
        <v>0.04</v>
      </c>
      <c r="H14" s="65">
        <v>-52.85</v>
      </c>
      <c r="I14" s="19">
        <v>0.49</v>
      </c>
    </row>
    <row r="15" spans="1:9" x14ac:dyDescent="0.35">
      <c r="A15" s="64">
        <v>40771</v>
      </c>
      <c r="B15" s="91"/>
      <c r="C15" s="91"/>
      <c r="D15" s="91"/>
      <c r="E15" s="91"/>
      <c r="F15" s="65">
        <v>-7.8264388235360229</v>
      </c>
      <c r="G15" s="65">
        <v>7.0000000000000007E-2</v>
      </c>
      <c r="H15" s="65">
        <v>-52.718216049494742</v>
      </c>
      <c r="I15" s="19">
        <v>0.17</v>
      </c>
    </row>
    <row r="16" spans="1:9" x14ac:dyDescent="0.35">
      <c r="A16" s="64">
        <v>40784</v>
      </c>
      <c r="B16" s="91"/>
      <c r="C16" s="91"/>
      <c r="D16" s="91"/>
      <c r="E16" s="91"/>
      <c r="F16" s="65">
        <v>-7.7130675534069155</v>
      </c>
      <c r="G16" s="65">
        <v>0.06</v>
      </c>
      <c r="H16" s="65">
        <v>-53.128830954536966</v>
      </c>
      <c r="I16" s="19">
        <v>0.24</v>
      </c>
    </row>
    <row r="17" spans="1:9" x14ac:dyDescent="0.35">
      <c r="A17" s="64">
        <v>40798</v>
      </c>
      <c r="B17" s="91"/>
      <c r="C17" s="91"/>
      <c r="D17" s="91"/>
      <c r="E17" s="91"/>
      <c r="F17" s="65">
        <v>-7.3682509491365522</v>
      </c>
      <c r="G17" s="65">
        <v>0.02</v>
      </c>
      <c r="H17" s="65">
        <v>-52.093920992110327</v>
      </c>
      <c r="I17" s="19">
        <v>0.19</v>
      </c>
    </row>
    <row r="18" spans="1:9" x14ac:dyDescent="0.35">
      <c r="A18" s="64">
        <v>40812</v>
      </c>
      <c r="B18" s="91"/>
      <c r="C18" s="91"/>
      <c r="D18" s="91"/>
      <c r="E18" s="91"/>
      <c r="F18" s="65">
        <v>-7.1836156878117947</v>
      </c>
      <c r="G18" s="65"/>
      <c r="H18" s="65">
        <v>-50.10768803242064</v>
      </c>
    </row>
    <row r="19" spans="1:9" x14ac:dyDescent="0.35">
      <c r="A19" s="64">
        <v>40826</v>
      </c>
      <c r="B19" s="91"/>
      <c r="C19" s="91"/>
      <c r="D19" s="91"/>
      <c r="E19" s="91"/>
      <c r="F19" s="65">
        <v>-7.0034464852131464</v>
      </c>
      <c r="G19" s="65"/>
      <c r="H19" s="65">
        <v>-50.141726829813251</v>
      </c>
    </row>
    <row r="20" spans="1:9" x14ac:dyDescent="0.35">
      <c r="A20" s="64">
        <v>40840</v>
      </c>
      <c r="B20" s="91"/>
      <c r="C20" s="91"/>
      <c r="D20" s="91"/>
      <c r="E20" s="91"/>
      <c r="F20" s="65">
        <v>-7.1189839038769946</v>
      </c>
      <c r="G20" s="65"/>
      <c r="H20" s="65">
        <v>-50.950117757037845</v>
      </c>
    </row>
    <row r="21" spans="1:9" x14ac:dyDescent="0.35">
      <c r="A21" s="64">
        <v>40854</v>
      </c>
      <c r="B21" s="91"/>
      <c r="C21" s="91"/>
      <c r="D21" s="91"/>
      <c r="E21" s="91"/>
      <c r="F21" s="65">
        <v>-7.3095419481432771</v>
      </c>
      <c r="G21" s="65"/>
      <c r="H21" s="65">
        <v>-51.295139703585477</v>
      </c>
    </row>
    <row r="22" spans="1:9" x14ac:dyDescent="0.35">
      <c r="A22" s="64">
        <v>40868</v>
      </c>
      <c r="B22" s="91"/>
      <c r="C22" s="91"/>
      <c r="D22" s="91"/>
      <c r="E22" s="91"/>
      <c r="F22" s="65">
        <v>-7.3787049784537828</v>
      </c>
      <c r="G22" s="65"/>
      <c r="H22" s="65">
        <v>-51.002993373437221</v>
      </c>
    </row>
    <row r="23" spans="1:9" x14ac:dyDescent="0.35">
      <c r="A23" s="64">
        <v>40882</v>
      </c>
      <c r="B23" s="91"/>
      <c r="C23" s="91"/>
      <c r="D23" s="91"/>
      <c r="E23" s="91"/>
      <c r="F23" s="65">
        <v>-7.8802138935390076</v>
      </c>
      <c r="G23" s="65"/>
      <c r="H23" s="65">
        <v>-51.734692487965646</v>
      </c>
    </row>
    <row r="24" spans="1:9" x14ac:dyDescent="0.35">
      <c r="A24" s="64">
        <v>40896</v>
      </c>
      <c r="B24" s="91"/>
      <c r="C24" s="91"/>
      <c r="D24" s="91"/>
      <c r="E24" s="91"/>
      <c r="F24" s="65">
        <v>-7.9567950657599624</v>
      </c>
      <c r="G24" s="65"/>
      <c r="H24" s="65">
        <v>-53.462630866444755</v>
      </c>
    </row>
    <row r="25" spans="1:9" x14ac:dyDescent="0.35">
      <c r="A25" s="64">
        <v>40911</v>
      </c>
      <c r="B25" s="91"/>
      <c r="C25" s="91"/>
      <c r="D25" s="91"/>
      <c r="E25" s="91"/>
      <c r="F25" s="65">
        <v>-8.2189484787070626</v>
      </c>
      <c r="G25" s="65"/>
      <c r="H25" s="65">
        <v>-55.436370597501394</v>
      </c>
    </row>
    <row r="26" spans="1:9" x14ac:dyDescent="0.35">
      <c r="A26" s="64">
        <v>40924</v>
      </c>
      <c r="B26" s="91"/>
      <c r="C26" s="91"/>
      <c r="D26" s="91"/>
      <c r="E26" s="91"/>
      <c r="F26" s="66">
        <v>-8.35</v>
      </c>
      <c r="G26" s="66"/>
      <c r="H26" s="66">
        <v>-55.77</v>
      </c>
    </row>
    <row r="27" spans="1:9" x14ac:dyDescent="0.35">
      <c r="A27" s="64">
        <v>40938</v>
      </c>
      <c r="B27" s="91"/>
      <c r="C27" s="91"/>
      <c r="D27" s="91"/>
      <c r="E27" s="91"/>
      <c r="F27" s="66">
        <v>-8.2899999999999991</v>
      </c>
      <c r="G27" s="66"/>
      <c r="H27" s="66">
        <v>-55.45</v>
      </c>
    </row>
    <row r="28" spans="1:9" x14ac:dyDescent="0.35">
      <c r="A28" s="64">
        <v>40952</v>
      </c>
      <c r="B28" s="91"/>
      <c r="C28" s="91"/>
      <c r="D28" s="91"/>
      <c r="E28" s="91"/>
      <c r="F28" s="66">
        <v>-8.5500000000000007</v>
      </c>
      <c r="G28" s="66"/>
      <c r="H28" s="66">
        <v>-56.07</v>
      </c>
    </row>
    <row r="29" spans="1:9" x14ac:dyDescent="0.35">
      <c r="A29" s="64">
        <v>40966</v>
      </c>
      <c r="B29" s="91"/>
      <c r="C29" s="91"/>
      <c r="D29" s="91"/>
      <c r="E29" s="91"/>
      <c r="F29" s="66">
        <v>-8.5500000000000007</v>
      </c>
      <c r="G29" s="66"/>
      <c r="H29" s="66">
        <v>-56.95</v>
      </c>
    </row>
    <row r="30" spans="1:9" x14ac:dyDescent="0.35">
      <c r="A30" s="64">
        <v>40980</v>
      </c>
      <c r="B30" s="91"/>
      <c r="C30" s="91"/>
      <c r="D30" s="91"/>
      <c r="E30" s="91"/>
      <c r="F30" s="66">
        <v>-8.41</v>
      </c>
      <c r="G30" s="66"/>
      <c r="H30" s="66">
        <v>-56.99</v>
      </c>
    </row>
    <row r="31" spans="1:9" x14ac:dyDescent="0.35">
      <c r="A31" s="64">
        <v>40994</v>
      </c>
      <c r="B31" s="91"/>
      <c r="C31" s="91"/>
      <c r="D31" s="91"/>
      <c r="E31" s="91"/>
      <c r="F31" s="66">
        <v>-8.5299999999999994</v>
      </c>
      <c r="G31" s="66"/>
      <c r="H31" s="66">
        <v>-57.37</v>
      </c>
    </row>
    <row r="32" spans="1:9" x14ac:dyDescent="0.35">
      <c r="A32" s="64">
        <v>41009</v>
      </c>
      <c r="B32" s="91"/>
      <c r="C32" s="91"/>
      <c r="D32" s="91"/>
      <c r="E32" s="91"/>
      <c r="F32" s="66">
        <v>-8.9</v>
      </c>
      <c r="G32" s="66"/>
      <c r="H32" s="66">
        <v>-56.91</v>
      </c>
    </row>
    <row r="33" spans="1:9" x14ac:dyDescent="0.35">
      <c r="A33" s="64">
        <v>41022</v>
      </c>
      <c r="B33" s="91"/>
      <c r="C33" s="91"/>
      <c r="D33" s="91"/>
      <c r="E33" s="91"/>
      <c r="F33" s="66">
        <v>-8.64</v>
      </c>
      <c r="G33" s="66"/>
      <c r="H33" s="66">
        <v>-57.17</v>
      </c>
    </row>
    <row r="34" spans="1:9" x14ac:dyDescent="0.35">
      <c r="A34" s="64">
        <v>41038</v>
      </c>
      <c r="B34" s="91"/>
      <c r="C34" s="91"/>
      <c r="D34" s="91"/>
      <c r="E34" s="91"/>
      <c r="F34" s="66">
        <v>-8.6999999999999993</v>
      </c>
      <c r="G34" s="66"/>
      <c r="H34" s="66">
        <v>-58.41</v>
      </c>
    </row>
    <row r="35" spans="1:9" x14ac:dyDescent="0.35">
      <c r="A35" s="64">
        <v>41050</v>
      </c>
      <c r="B35" s="91"/>
      <c r="C35" s="91"/>
      <c r="D35" s="91"/>
      <c r="E35" s="91"/>
      <c r="F35" s="66">
        <v>-8.51</v>
      </c>
      <c r="G35" s="66"/>
      <c r="H35" s="66">
        <v>-57.38</v>
      </c>
    </row>
    <row r="36" spans="1:9" x14ac:dyDescent="0.35">
      <c r="A36" s="64">
        <v>41064</v>
      </c>
      <c r="B36" s="91"/>
      <c r="C36" s="91"/>
      <c r="D36" s="91"/>
      <c r="E36" s="91"/>
      <c r="F36" s="66">
        <v>-8.36</v>
      </c>
      <c r="G36" s="66"/>
      <c r="H36" s="66">
        <v>-56.17</v>
      </c>
    </row>
    <row r="37" spans="1:9" x14ac:dyDescent="0.35">
      <c r="A37" s="64">
        <v>41078</v>
      </c>
      <c r="B37" s="91"/>
      <c r="C37" s="91"/>
      <c r="D37" s="91"/>
      <c r="E37" s="91"/>
      <c r="F37" s="66">
        <v>-8.33</v>
      </c>
      <c r="G37" s="66"/>
      <c r="H37" s="66">
        <v>-55.79</v>
      </c>
    </row>
    <row r="38" spans="1:9" x14ac:dyDescent="0.35">
      <c r="A38" s="64">
        <v>41092</v>
      </c>
      <c r="B38" s="91"/>
      <c r="C38" s="91"/>
      <c r="D38" s="91"/>
      <c r="E38" s="91"/>
      <c r="F38" s="65">
        <v>-8.2046368610766365</v>
      </c>
      <c r="G38" s="65"/>
      <c r="H38" s="65">
        <v>-55.836933151286985</v>
      </c>
    </row>
    <row r="39" spans="1:9" x14ac:dyDescent="0.35">
      <c r="A39" s="64">
        <v>41106</v>
      </c>
      <c r="B39" s="91"/>
      <c r="C39" s="91"/>
      <c r="D39" s="91"/>
      <c r="E39" s="91"/>
      <c r="F39" s="65">
        <v>-8.1544714921129184</v>
      </c>
      <c r="G39" s="65"/>
      <c r="H39" s="65">
        <v>-56.230307243336199</v>
      </c>
    </row>
    <row r="40" spans="1:9" x14ac:dyDescent="0.35">
      <c r="A40" s="64">
        <v>41120</v>
      </c>
      <c r="B40" s="91"/>
      <c r="C40" s="91"/>
      <c r="D40" s="91"/>
      <c r="E40" s="91"/>
      <c r="F40" s="65">
        <v>-7.9446567996746467</v>
      </c>
      <c r="G40" s="65"/>
      <c r="H40" s="65">
        <v>-54.576297330668467</v>
      </c>
    </row>
    <row r="41" spans="1:9" x14ac:dyDescent="0.35">
      <c r="A41" s="64">
        <v>41134</v>
      </c>
      <c r="B41" s="91"/>
      <c r="C41" s="91"/>
      <c r="D41" s="91"/>
      <c r="E41" s="91"/>
      <c r="F41" s="65">
        <v>-7.9553596203744519</v>
      </c>
      <c r="G41" s="65"/>
      <c r="H41" s="65">
        <v>-53.8302635555373</v>
      </c>
    </row>
    <row r="42" spans="1:9" x14ac:dyDescent="0.35">
      <c r="A42" s="64">
        <v>41148</v>
      </c>
      <c r="B42" s="91"/>
      <c r="C42" s="91"/>
      <c r="D42" s="91"/>
      <c r="E42" s="91"/>
      <c r="F42" s="65">
        <v>-7.8798946618721102</v>
      </c>
      <c r="G42" s="65"/>
      <c r="H42" s="65">
        <v>-52.551747774044884</v>
      </c>
    </row>
    <row r="43" spans="1:9" x14ac:dyDescent="0.35">
      <c r="A43" s="64">
        <v>41162</v>
      </c>
      <c r="B43" s="91"/>
      <c r="C43" s="91"/>
      <c r="D43" s="91"/>
      <c r="E43" s="91"/>
      <c r="F43" s="65">
        <v>-7.7128140573456676</v>
      </c>
      <c r="G43" s="65"/>
      <c r="H43" s="65">
        <v>-52.837528062718803</v>
      </c>
    </row>
    <row r="44" spans="1:9" x14ac:dyDescent="0.35">
      <c r="A44" s="64">
        <v>41176</v>
      </c>
      <c r="B44" s="91"/>
      <c r="C44" s="91"/>
      <c r="D44" s="91"/>
      <c r="E44" s="91"/>
      <c r="F44" s="65">
        <v>-7.0858359558151278</v>
      </c>
      <c r="G44" s="65"/>
      <c r="H44" s="65">
        <v>-49.890345845959359</v>
      </c>
    </row>
    <row r="45" spans="1:9" x14ac:dyDescent="0.35">
      <c r="A45" s="64">
        <v>41190</v>
      </c>
      <c r="B45" s="91"/>
      <c r="C45" s="91"/>
      <c r="D45" s="91"/>
      <c r="E45" s="91"/>
      <c r="F45" s="65">
        <v>-7.3462878031786829</v>
      </c>
      <c r="G45" s="65"/>
      <c r="H45" s="65">
        <v>-49.688550563633356</v>
      </c>
    </row>
    <row r="46" spans="1:9" x14ac:dyDescent="0.35">
      <c r="A46" s="64">
        <v>41204</v>
      </c>
      <c r="B46" s="91"/>
      <c r="C46" s="91"/>
      <c r="D46" s="91"/>
      <c r="E46" s="91"/>
      <c r="F46" s="65">
        <v>-7.37</v>
      </c>
      <c r="G46" s="65"/>
      <c r="H46" s="65">
        <v>-50.76</v>
      </c>
    </row>
    <row r="47" spans="1:9" x14ac:dyDescent="0.35">
      <c r="A47" s="64">
        <v>41218</v>
      </c>
      <c r="B47" s="12" t="s">
        <v>6</v>
      </c>
      <c r="C47" s="12" t="s">
        <v>8</v>
      </c>
      <c r="D47" s="12" t="s">
        <v>9</v>
      </c>
      <c r="E47" s="12" t="s">
        <v>10</v>
      </c>
      <c r="F47" s="65">
        <v>-7.3941858415098523</v>
      </c>
      <c r="G47" s="65"/>
      <c r="H47" s="65">
        <v>-50.817799338128395</v>
      </c>
    </row>
    <row r="48" spans="1:9" x14ac:dyDescent="0.35">
      <c r="A48" s="64">
        <v>41246</v>
      </c>
      <c r="B48" s="12">
        <v>13.1</v>
      </c>
      <c r="C48" s="12">
        <v>6.99</v>
      </c>
      <c r="D48" s="12">
        <v>197</v>
      </c>
      <c r="E48" s="12">
        <v>4.33</v>
      </c>
      <c r="F48" s="19">
        <v>-7.5684712993354992</v>
      </c>
      <c r="G48" s="19"/>
      <c r="H48" s="19">
        <v>-52.059193774561464</v>
      </c>
      <c r="I48" s="67"/>
    </row>
    <row r="49" spans="1:9" x14ac:dyDescent="0.35">
      <c r="A49" s="64">
        <v>41281</v>
      </c>
      <c r="B49" s="12">
        <v>11.1</v>
      </c>
      <c r="C49" s="12">
        <v>7.18</v>
      </c>
      <c r="D49" s="12">
        <v>176</v>
      </c>
      <c r="E49" s="12">
        <v>5.97</v>
      </c>
      <c r="F49" s="19">
        <v>-8.0738669027430774</v>
      </c>
      <c r="G49" s="19"/>
      <c r="H49" s="19">
        <v>-54.284568092878914</v>
      </c>
      <c r="I49" s="67"/>
    </row>
    <row r="50" spans="1:9" x14ac:dyDescent="0.35">
      <c r="A50" s="64">
        <v>41309</v>
      </c>
      <c r="B50" s="12">
        <v>10.3</v>
      </c>
      <c r="C50" s="12">
        <v>7.06</v>
      </c>
      <c r="D50" s="12">
        <v>166</v>
      </c>
      <c r="E50" s="12">
        <v>3.79</v>
      </c>
      <c r="F50" s="19">
        <v>-8.3924634904602442</v>
      </c>
      <c r="G50" s="19"/>
      <c r="H50" s="19">
        <v>-55.28902408546594</v>
      </c>
      <c r="I50" s="67"/>
    </row>
    <row r="51" spans="1:9" x14ac:dyDescent="0.35">
      <c r="A51" s="64">
        <v>41344</v>
      </c>
      <c r="B51" s="12">
        <v>8</v>
      </c>
      <c r="C51" s="12">
        <v>7.3</v>
      </c>
      <c r="D51" s="12">
        <v>177</v>
      </c>
      <c r="E51" s="12">
        <v>3.85</v>
      </c>
      <c r="F51" s="19">
        <v>-8.5828552943298462</v>
      </c>
      <c r="G51" s="19"/>
      <c r="H51" s="19">
        <v>-57.014083802382885</v>
      </c>
      <c r="I51" s="67"/>
    </row>
    <row r="52" spans="1:9" x14ac:dyDescent="0.35">
      <c r="A52" s="64">
        <v>41372</v>
      </c>
      <c r="B52" s="12">
        <v>7.4</v>
      </c>
      <c r="C52" s="12">
        <v>7.27</v>
      </c>
      <c r="D52" s="12">
        <v>147</v>
      </c>
      <c r="E52" s="12">
        <v>5.98</v>
      </c>
      <c r="F52" s="19">
        <v>-8.8354804811402516</v>
      </c>
      <c r="G52" s="19"/>
      <c r="H52" s="19">
        <v>-58.62504592106518</v>
      </c>
      <c r="I52" s="67"/>
    </row>
    <row r="53" spans="1:9" x14ac:dyDescent="0.35">
      <c r="A53" s="64">
        <v>41400</v>
      </c>
      <c r="B53" s="12">
        <v>10.4</v>
      </c>
      <c r="C53" s="12">
        <v>7.14</v>
      </c>
      <c r="D53" s="12">
        <v>144</v>
      </c>
      <c r="E53" s="12">
        <v>4.99</v>
      </c>
      <c r="F53" s="19">
        <v>-8.7415394568992326</v>
      </c>
      <c r="G53" s="19"/>
      <c r="H53" s="19">
        <v>-58.313473509356839</v>
      </c>
      <c r="I53" s="67"/>
    </row>
    <row r="54" spans="1:9" x14ac:dyDescent="0.35">
      <c r="A54" s="64">
        <v>41428</v>
      </c>
      <c r="B54" s="12">
        <v>11.6</v>
      </c>
      <c r="C54" s="12">
        <v>7.08</v>
      </c>
      <c r="D54" s="12">
        <v>157</v>
      </c>
      <c r="E54" s="12">
        <v>5.53</v>
      </c>
      <c r="F54" s="19">
        <v>-8.4937095234245898</v>
      </c>
      <c r="G54" s="19"/>
      <c r="H54" s="19">
        <v>-57.411250467501567</v>
      </c>
      <c r="I54" s="67"/>
    </row>
    <row r="55" spans="1:9" x14ac:dyDescent="0.35">
      <c r="A55" s="64">
        <v>41456</v>
      </c>
      <c r="B55" s="12">
        <v>11.7</v>
      </c>
      <c r="C55" s="12">
        <v>7.04</v>
      </c>
      <c r="D55" s="12">
        <v>158</v>
      </c>
      <c r="E55" s="12">
        <v>4.2699999999999996</v>
      </c>
      <c r="F55" s="19">
        <v>-8.7679819769204528</v>
      </c>
      <c r="G55" s="19"/>
      <c r="H55" s="19">
        <v>-58.497444432623382</v>
      </c>
      <c r="I55" s="67"/>
    </row>
    <row r="56" spans="1:9" x14ac:dyDescent="0.35">
      <c r="A56" s="64">
        <v>41484</v>
      </c>
      <c r="B56" s="12">
        <v>13.1</v>
      </c>
      <c r="C56" s="12">
        <v>6.89</v>
      </c>
      <c r="D56" s="12">
        <v>187</v>
      </c>
      <c r="E56" s="12">
        <v>3.85</v>
      </c>
      <c r="F56" s="19">
        <v>-8.3909939885624567</v>
      </c>
      <c r="G56" s="19"/>
      <c r="H56" s="19">
        <v>-56.693811252715307</v>
      </c>
      <c r="I56" s="67"/>
    </row>
    <row r="57" spans="1:9" x14ac:dyDescent="0.35">
      <c r="A57" s="64">
        <v>41519</v>
      </c>
      <c r="B57" s="12">
        <v>14.7</v>
      </c>
      <c r="C57" s="12">
        <v>6.87</v>
      </c>
      <c r="D57" s="12">
        <v>211</v>
      </c>
      <c r="E57" s="12">
        <v>4.4000000000000004</v>
      </c>
      <c r="F57" s="19">
        <v>-7.739011337463694</v>
      </c>
      <c r="G57" s="19"/>
      <c r="H57" s="19">
        <v>-53.063573719329867</v>
      </c>
      <c r="I57" s="67"/>
    </row>
    <row r="58" spans="1:9" x14ac:dyDescent="0.35">
      <c r="A58" s="64">
        <v>41554</v>
      </c>
      <c r="B58" s="92">
        <v>17.3</v>
      </c>
      <c r="C58" s="12">
        <v>6.72</v>
      </c>
      <c r="D58" s="12">
        <v>229</v>
      </c>
      <c r="E58" s="12">
        <v>4.43</v>
      </c>
      <c r="F58" s="19">
        <v>-7.8526241558728884</v>
      </c>
      <c r="G58" s="19"/>
      <c r="H58" s="19">
        <v>-53.467549530376488</v>
      </c>
      <c r="I58" s="67"/>
    </row>
    <row r="59" spans="1:9" x14ac:dyDescent="0.35">
      <c r="A59" s="64">
        <v>41582</v>
      </c>
      <c r="B59" s="12">
        <v>16.7</v>
      </c>
      <c r="C59" s="12">
        <v>6.88</v>
      </c>
      <c r="D59" s="12">
        <v>216</v>
      </c>
      <c r="E59" s="12">
        <v>4.45</v>
      </c>
      <c r="F59" s="19">
        <v>-7.8772643705330552</v>
      </c>
      <c r="G59" s="19"/>
      <c r="H59" s="19">
        <v>-53.891702340944619</v>
      </c>
      <c r="I59" s="67"/>
    </row>
    <row r="60" spans="1:9" x14ac:dyDescent="0.35">
      <c r="A60" s="64">
        <v>41610</v>
      </c>
      <c r="B60" s="12">
        <v>13.4</v>
      </c>
      <c r="C60" s="12"/>
      <c r="D60" s="12">
        <v>190</v>
      </c>
      <c r="E60" s="12">
        <v>4.29</v>
      </c>
      <c r="F60" s="19">
        <v>-8.2107240850527035</v>
      </c>
      <c r="G60" s="19"/>
      <c r="H60" s="19">
        <v>-56.069714144070161</v>
      </c>
      <c r="I60" s="67"/>
    </row>
    <row r="61" spans="1:9" x14ac:dyDescent="0.35">
      <c r="A61" s="64">
        <v>41640</v>
      </c>
      <c r="B61" s="12">
        <v>10</v>
      </c>
      <c r="C61" s="12">
        <v>7.06</v>
      </c>
      <c r="D61" s="12">
        <v>182</v>
      </c>
      <c r="E61" s="12">
        <v>3.99</v>
      </c>
      <c r="F61" s="19"/>
      <c r="G61" s="19"/>
      <c r="H61" s="19"/>
      <c r="I61" s="67"/>
    </row>
    <row r="62" spans="1:9" x14ac:dyDescent="0.35">
      <c r="A62" s="64">
        <v>41671</v>
      </c>
      <c r="B62" s="12">
        <v>9.3000000000000007</v>
      </c>
      <c r="C62" s="12">
        <v>7.07</v>
      </c>
      <c r="D62" s="12">
        <v>170</v>
      </c>
      <c r="E62" s="12">
        <v>3.38</v>
      </c>
      <c r="F62" s="19"/>
      <c r="G62" s="19"/>
      <c r="H62" s="19"/>
      <c r="I62" s="67"/>
    </row>
    <row r="63" spans="1:9" x14ac:dyDescent="0.35">
      <c r="A63" s="64">
        <v>41708</v>
      </c>
      <c r="B63" s="12">
        <v>8.6999999999999993</v>
      </c>
      <c r="C63" s="12">
        <v>7.03</v>
      </c>
      <c r="D63" s="12">
        <v>165</v>
      </c>
      <c r="E63" s="12">
        <v>3.92</v>
      </c>
      <c r="F63" s="19">
        <v>-8.7899999999999991</v>
      </c>
      <c r="G63" s="19">
        <v>0.09</v>
      </c>
      <c r="H63" s="19">
        <v>-58.47</v>
      </c>
      <c r="I63" s="65">
        <v>0.38</v>
      </c>
    </row>
    <row r="64" spans="1:9" x14ac:dyDescent="0.35">
      <c r="A64" s="64">
        <v>41736</v>
      </c>
      <c r="B64" s="12">
        <v>8.1999999999999993</v>
      </c>
      <c r="C64" s="12">
        <v>7.01</v>
      </c>
      <c r="D64" s="12">
        <v>160</v>
      </c>
      <c r="E64" s="12">
        <v>4.3099999999999996</v>
      </c>
      <c r="F64" s="19">
        <v>-8.7100000000000009</v>
      </c>
      <c r="G64" s="19">
        <v>0.08</v>
      </c>
      <c r="H64" s="19">
        <v>-58.29</v>
      </c>
      <c r="I64" s="65">
        <v>0.34</v>
      </c>
    </row>
    <row r="65" spans="1:9" x14ac:dyDescent="0.35">
      <c r="A65" s="64">
        <v>41771</v>
      </c>
      <c r="B65" s="12">
        <v>9.4</v>
      </c>
      <c r="C65" s="12"/>
      <c r="D65" s="12">
        <v>175</v>
      </c>
      <c r="E65" s="12">
        <v>4.43</v>
      </c>
      <c r="F65" s="19">
        <v>-8.6300000000000008</v>
      </c>
      <c r="G65" s="19">
        <v>7.0000000000000007E-2</v>
      </c>
      <c r="H65" s="19">
        <v>-56.79</v>
      </c>
      <c r="I65" s="65">
        <v>0.3</v>
      </c>
    </row>
    <row r="66" spans="1:9" x14ac:dyDescent="0.35">
      <c r="A66" s="64">
        <v>41792</v>
      </c>
      <c r="B66" s="12">
        <v>11.1</v>
      </c>
      <c r="C66" s="12">
        <v>7</v>
      </c>
      <c r="D66" s="12">
        <v>183</v>
      </c>
      <c r="E66" s="12">
        <v>6.15</v>
      </c>
      <c r="F66" s="19">
        <v>-8.4600000000000009</v>
      </c>
      <c r="G66" s="19">
        <v>0.08</v>
      </c>
      <c r="H66" s="19">
        <v>-56.34</v>
      </c>
      <c r="I66" s="65">
        <v>0.45</v>
      </c>
    </row>
    <row r="67" spans="1:9" x14ac:dyDescent="0.35">
      <c r="A67" s="64">
        <v>41827</v>
      </c>
      <c r="B67" s="12">
        <v>14.3</v>
      </c>
      <c r="C67" s="12">
        <v>6.82</v>
      </c>
      <c r="D67" s="12">
        <v>208</v>
      </c>
      <c r="E67" s="12">
        <v>6.43</v>
      </c>
      <c r="F67" s="19">
        <v>-8.08</v>
      </c>
      <c r="G67" s="19">
        <v>0.04</v>
      </c>
      <c r="H67" s="19">
        <v>-53.54</v>
      </c>
      <c r="I67" s="65">
        <v>0.41</v>
      </c>
    </row>
    <row r="68" spans="1:9" x14ac:dyDescent="0.35">
      <c r="A68" s="64">
        <v>41848</v>
      </c>
      <c r="B68" s="12">
        <v>16.7</v>
      </c>
      <c r="C68" s="12">
        <v>6.86</v>
      </c>
      <c r="D68" s="12">
        <v>193</v>
      </c>
      <c r="E68" s="12">
        <v>4.37</v>
      </c>
      <c r="F68" s="19">
        <v>-7.79</v>
      </c>
      <c r="G68" s="19">
        <v>0.06</v>
      </c>
      <c r="H68" s="19">
        <v>-52.29</v>
      </c>
      <c r="I68" s="65">
        <v>0.49</v>
      </c>
    </row>
    <row r="69" spans="1:9" x14ac:dyDescent="0.35">
      <c r="A69" s="64">
        <v>41883</v>
      </c>
      <c r="B69" s="12">
        <v>17.7</v>
      </c>
      <c r="C69" s="12">
        <v>6.85</v>
      </c>
      <c r="D69" s="12">
        <v>192</v>
      </c>
      <c r="E69" s="12">
        <v>4.5199999999999996</v>
      </c>
      <c r="F69" s="19">
        <v>-8</v>
      </c>
      <c r="G69" s="19">
        <v>0.11</v>
      </c>
      <c r="H69" s="19">
        <v>-53.03</v>
      </c>
      <c r="I69" s="65">
        <v>0.3</v>
      </c>
    </row>
    <row r="70" spans="1:9" x14ac:dyDescent="0.35">
      <c r="A70" s="64">
        <v>41918</v>
      </c>
      <c r="B70" s="12">
        <v>17.899999999999999</v>
      </c>
      <c r="C70" s="12">
        <v>6.82</v>
      </c>
      <c r="D70" s="12">
        <v>214</v>
      </c>
      <c r="E70" s="12">
        <v>4.5999999999999996</v>
      </c>
      <c r="F70" s="19">
        <v>-7.86</v>
      </c>
      <c r="G70" s="19">
        <v>0.04</v>
      </c>
      <c r="H70" s="19">
        <v>-52.14</v>
      </c>
      <c r="I70" s="65">
        <v>0.21</v>
      </c>
    </row>
    <row r="71" spans="1:9" x14ac:dyDescent="0.35">
      <c r="A71" s="64">
        <v>41946</v>
      </c>
      <c r="B71" s="12">
        <v>16.899999999999999</v>
      </c>
      <c r="C71" s="12">
        <v>6.89</v>
      </c>
      <c r="D71" s="12">
        <v>195</v>
      </c>
      <c r="E71" s="12">
        <v>4.46</v>
      </c>
      <c r="F71" s="19">
        <v>-7.91</v>
      </c>
      <c r="G71" s="19">
        <v>0.05</v>
      </c>
      <c r="H71" s="19">
        <v>-51.86</v>
      </c>
      <c r="I71" s="65">
        <v>0.2</v>
      </c>
    </row>
    <row r="72" spans="1:9" x14ac:dyDescent="0.35">
      <c r="A72" s="64">
        <v>41974</v>
      </c>
      <c r="B72" s="12">
        <v>13.9</v>
      </c>
      <c r="C72" s="12">
        <v>6.95</v>
      </c>
      <c r="D72" s="12">
        <v>194</v>
      </c>
      <c r="E72" s="12">
        <v>4.8</v>
      </c>
      <c r="F72" s="19">
        <v>-8.39</v>
      </c>
      <c r="G72" s="19">
        <v>0.1</v>
      </c>
      <c r="H72" s="19">
        <v>-55.56</v>
      </c>
      <c r="I72" s="19">
        <v>0.24</v>
      </c>
    </row>
    <row r="73" spans="1:9" x14ac:dyDescent="0.35">
      <c r="A73" s="68">
        <v>42016</v>
      </c>
      <c r="B73" s="12">
        <v>11.3</v>
      </c>
      <c r="C73" s="12">
        <v>7.04</v>
      </c>
      <c r="D73" s="12">
        <v>182</v>
      </c>
      <c r="E73" s="12">
        <v>5.56</v>
      </c>
      <c r="F73" s="69">
        <v>-8.370662374877611</v>
      </c>
      <c r="G73" s="19">
        <v>3.8547741074234199E-2</v>
      </c>
      <c r="H73" s="69">
        <v>-55.17387569216308</v>
      </c>
      <c r="I73" s="19">
        <v>0.13767417527396794</v>
      </c>
    </row>
    <row r="74" spans="1:9" x14ac:dyDescent="0.35">
      <c r="A74" s="68">
        <v>42037</v>
      </c>
      <c r="B74" s="12">
        <v>9.6999999999999993</v>
      </c>
      <c r="C74" s="12">
        <v>7.01</v>
      </c>
      <c r="D74" s="12">
        <v>185</v>
      </c>
      <c r="E74" s="12">
        <v>5.97</v>
      </c>
      <c r="F74" s="69">
        <v>-8.4309877308911041</v>
      </c>
      <c r="G74" s="19">
        <v>4.8552096487186232E-2</v>
      </c>
      <c r="H74" s="69">
        <v>-55.776239589243829</v>
      </c>
      <c r="I74" s="19">
        <v>0.2652775996120541</v>
      </c>
    </row>
    <row r="75" spans="1:9" x14ac:dyDescent="0.35">
      <c r="A75" s="68">
        <v>42065</v>
      </c>
      <c r="B75" s="12">
        <v>9.1999999999999993</v>
      </c>
      <c r="C75" s="12">
        <v>7.08</v>
      </c>
      <c r="D75" s="12">
        <v>195</v>
      </c>
      <c r="E75" s="12">
        <v>3.51</v>
      </c>
      <c r="F75" s="69">
        <v>-8.5739325962271664</v>
      </c>
      <c r="G75" s="19">
        <v>6.5009091650252149E-2</v>
      </c>
      <c r="H75" s="69">
        <v>-56.958596234545269</v>
      </c>
      <c r="I75" s="19">
        <v>0.77490204058595702</v>
      </c>
    </row>
    <row r="76" spans="1:9" x14ac:dyDescent="0.35">
      <c r="A76" s="68">
        <v>42093.458333333336</v>
      </c>
      <c r="B76" s="12">
        <v>8.1999999999999993</v>
      </c>
      <c r="C76" s="12">
        <v>7.1</v>
      </c>
      <c r="D76" s="12">
        <v>178</v>
      </c>
      <c r="E76" s="12">
        <v>3.87</v>
      </c>
      <c r="F76" s="69">
        <v>-8.7221231446947627</v>
      </c>
      <c r="G76" s="19">
        <v>9.8137745190127565E-2</v>
      </c>
      <c r="H76" s="69">
        <v>-58.027440013409262</v>
      </c>
      <c r="I76" s="19">
        <v>9.7582781042793901E-2</v>
      </c>
    </row>
    <row r="77" spans="1:9" x14ac:dyDescent="0.35">
      <c r="A77" s="68">
        <v>42128.5</v>
      </c>
      <c r="B77" s="12">
        <v>10.199999999999999</v>
      </c>
      <c r="C77" s="12">
        <v>7.25</v>
      </c>
      <c r="D77" s="12">
        <v>177</v>
      </c>
      <c r="E77" s="12">
        <v>4.0199999999999996</v>
      </c>
      <c r="F77" s="69">
        <v>-8.7758913967937247</v>
      </c>
      <c r="G77" s="19">
        <v>9.0186602068110952E-2</v>
      </c>
      <c r="H77" s="69">
        <v>-57.754843421745505</v>
      </c>
      <c r="I77" s="19">
        <v>0.36757743233483009</v>
      </c>
    </row>
    <row r="78" spans="1:9" x14ac:dyDescent="0.35">
      <c r="A78" s="68">
        <v>42156</v>
      </c>
      <c r="B78" s="12">
        <v>10.3</v>
      </c>
      <c r="C78" s="12">
        <v>7.03</v>
      </c>
      <c r="D78" s="12">
        <v>189</v>
      </c>
      <c r="E78" s="12">
        <v>4.5599999999999996</v>
      </c>
      <c r="F78" s="69">
        <v>-8.4066280836852059</v>
      </c>
      <c r="G78" s="19">
        <v>4.7792739447431058E-2</v>
      </c>
      <c r="H78" s="69">
        <v>-55.750309184691673</v>
      </c>
      <c r="I78" s="19">
        <v>9.1973599029595815E-2</v>
      </c>
    </row>
    <row r="79" spans="1:9" x14ac:dyDescent="0.35">
      <c r="A79" s="68">
        <v>42191.520833333336</v>
      </c>
      <c r="B79" s="12">
        <v>15.8</v>
      </c>
      <c r="C79" s="12">
        <v>7.14</v>
      </c>
      <c r="D79" s="12">
        <v>226</v>
      </c>
      <c r="E79" s="12">
        <v>4.63</v>
      </c>
      <c r="F79" s="69">
        <v>-7.9640154354638355</v>
      </c>
      <c r="G79" s="19">
        <v>0.13046077867181077</v>
      </c>
      <c r="H79" s="69">
        <v>-53.26756784450339</v>
      </c>
      <c r="I79" s="19">
        <v>0.50335748821103832</v>
      </c>
    </row>
    <row r="80" spans="1:9" x14ac:dyDescent="0.35">
      <c r="A80" s="68">
        <v>42212</v>
      </c>
      <c r="B80" s="12">
        <v>19.5</v>
      </c>
      <c r="C80" s="12">
        <v>6.87</v>
      </c>
      <c r="D80" s="12">
        <v>203</v>
      </c>
      <c r="E80" s="12">
        <v>4.8099999999999996</v>
      </c>
      <c r="F80" s="69">
        <v>-7.244573971085515</v>
      </c>
      <c r="G80" s="19">
        <v>8.9681794461540995E-2</v>
      </c>
      <c r="H80" s="69">
        <v>-49.137816152354588</v>
      </c>
      <c r="I80" s="19">
        <v>0.6003239786607012</v>
      </c>
    </row>
    <row r="81" spans="1:9" x14ac:dyDescent="0.35">
      <c r="A81" s="68">
        <v>42247</v>
      </c>
      <c r="B81" s="12">
        <v>21.9</v>
      </c>
      <c r="C81" s="12">
        <v>7.04</v>
      </c>
      <c r="D81" s="12">
        <v>222</v>
      </c>
      <c r="E81" s="12">
        <v>4.7</v>
      </c>
      <c r="F81" s="69">
        <v>-7.0178077807994441</v>
      </c>
      <c r="G81" s="19">
        <v>5.127007078374414E-2</v>
      </c>
      <c r="H81" s="69">
        <v>-48.1056914698963</v>
      </c>
      <c r="I81" s="19">
        <v>0.33378214692013869</v>
      </c>
    </row>
    <row r="82" spans="1:9" x14ac:dyDescent="0.35">
      <c r="A82" s="68">
        <v>42282</v>
      </c>
      <c r="B82" s="12">
        <v>19</v>
      </c>
      <c r="C82" s="12">
        <v>7.14</v>
      </c>
      <c r="D82" s="12">
        <v>208</v>
      </c>
      <c r="E82" s="12">
        <v>4.7300000000000004</v>
      </c>
      <c r="F82" s="69">
        <v>-7.4400188643707281</v>
      </c>
      <c r="G82" s="19">
        <v>8.7890335022105581E-2</v>
      </c>
      <c r="H82" s="69">
        <v>-49.123956658198296</v>
      </c>
      <c r="I82" s="19">
        <v>0.2016303320101831</v>
      </c>
    </row>
    <row r="83" spans="1:9" x14ac:dyDescent="0.35">
      <c r="A83" s="68">
        <v>42310</v>
      </c>
      <c r="B83" s="12">
        <v>16.600000000000001</v>
      </c>
      <c r="C83" s="12">
        <v>7.37</v>
      </c>
      <c r="D83" s="12">
        <v>214</v>
      </c>
      <c r="E83" s="12">
        <v>6.8</v>
      </c>
      <c r="F83" s="69">
        <v>-7.6890263543709523</v>
      </c>
      <c r="G83" s="19">
        <v>9.2890858026974471E-2</v>
      </c>
      <c r="H83" s="69">
        <v>-51.154640144193223</v>
      </c>
      <c r="I83" s="19">
        <v>0.4734861676942852</v>
      </c>
    </row>
    <row r="84" spans="1:9" x14ac:dyDescent="0.35">
      <c r="A84" s="68">
        <v>42345</v>
      </c>
      <c r="B84" s="12">
        <v>14</v>
      </c>
      <c r="C84" s="12">
        <v>6.95</v>
      </c>
      <c r="D84" s="12">
        <v>218</v>
      </c>
      <c r="E84" s="12">
        <v>4.83</v>
      </c>
      <c r="F84" s="69">
        <v>-7.886303562199231</v>
      </c>
      <c r="G84" s="19">
        <v>0.12352075225678696</v>
      </c>
      <c r="H84" s="69">
        <v>-51.99182508465961</v>
      </c>
      <c r="I84" s="19">
        <v>0.36968213292260799</v>
      </c>
    </row>
    <row r="85" spans="1:9" x14ac:dyDescent="0.35">
      <c r="A85" s="68">
        <v>42373</v>
      </c>
      <c r="B85" s="12">
        <v>11.2</v>
      </c>
      <c r="C85" s="12">
        <v>6.96</v>
      </c>
      <c r="D85" s="12">
        <v>220</v>
      </c>
      <c r="E85" s="12">
        <v>6.6</v>
      </c>
      <c r="F85" s="69">
        <v>-7.77</v>
      </c>
      <c r="G85" s="69">
        <v>0.06</v>
      </c>
      <c r="H85" s="69">
        <v>-52.97</v>
      </c>
      <c r="I85" s="69">
        <v>0.67</v>
      </c>
    </row>
    <row r="86" spans="1:9" x14ac:dyDescent="0.35">
      <c r="A86" s="68">
        <v>42401</v>
      </c>
      <c r="B86" s="12">
        <v>9.8000000000000007</v>
      </c>
      <c r="C86" s="12">
        <v>6.93</v>
      </c>
      <c r="D86" s="12">
        <v>192</v>
      </c>
      <c r="E86" s="12">
        <v>6.14</v>
      </c>
      <c r="F86" s="69">
        <v>-8.4265630335753858</v>
      </c>
      <c r="G86" s="19">
        <v>0.2172216791826872</v>
      </c>
      <c r="H86" s="69">
        <v>-55.463095036146143</v>
      </c>
      <c r="I86" s="19">
        <v>0.28415336488172721</v>
      </c>
    </row>
    <row r="87" spans="1:9" x14ac:dyDescent="0.35">
      <c r="A87" s="68">
        <v>42436</v>
      </c>
      <c r="B87" s="12">
        <v>7.2</v>
      </c>
      <c r="C87" s="12">
        <v>7.25</v>
      </c>
      <c r="D87" s="12">
        <v>158</v>
      </c>
      <c r="E87" s="12">
        <v>5.47</v>
      </c>
      <c r="F87" s="69">
        <v>-8.4765696338164389</v>
      </c>
      <c r="G87" s="19">
        <v>3.4780333902160476E-3</v>
      </c>
      <c r="H87" s="69">
        <v>-57.36951750665861</v>
      </c>
      <c r="I87" s="19">
        <v>0.19408586988376988</v>
      </c>
    </row>
    <row r="88" spans="1:9" x14ac:dyDescent="0.35">
      <c r="A88" s="68">
        <v>42464</v>
      </c>
      <c r="B88" s="12">
        <v>7.2</v>
      </c>
      <c r="C88" s="12">
        <v>7.33</v>
      </c>
      <c r="D88" s="12">
        <v>170</v>
      </c>
      <c r="E88" s="12">
        <v>6.41</v>
      </c>
      <c r="F88" s="69">
        <v>-8.5396927193668635</v>
      </c>
      <c r="G88" s="19">
        <v>0.24737270532656511</v>
      </c>
      <c r="H88" s="69">
        <v>-57.86232854633343</v>
      </c>
      <c r="I88" s="19">
        <v>0.14511396037053687</v>
      </c>
    </row>
    <row r="89" spans="1:9" x14ac:dyDescent="0.35">
      <c r="A89" s="68">
        <v>42499</v>
      </c>
      <c r="B89" s="12">
        <v>10.9</v>
      </c>
      <c r="C89" s="12">
        <v>7.13</v>
      </c>
      <c r="D89" s="12">
        <v>165</v>
      </c>
      <c r="E89" s="12">
        <v>4.55</v>
      </c>
      <c r="F89" s="69">
        <v>-8.3035959838019835</v>
      </c>
      <c r="G89" s="19">
        <v>0.28024979297603381</v>
      </c>
      <c r="H89" s="69">
        <v>-56.241786341669297</v>
      </c>
      <c r="I89" s="19">
        <v>0.26070347596033772</v>
      </c>
    </row>
    <row r="90" spans="1:9" x14ac:dyDescent="0.35">
      <c r="A90" s="68">
        <v>42527</v>
      </c>
      <c r="B90" s="12">
        <v>14.6</v>
      </c>
      <c r="C90" s="12">
        <v>6.98</v>
      </c>
      <c r="D90" s="12">
        <v>175</v>
      </c>
      <c r="E90" s="12">
        <v>3.69</v>
      </c>
      <c r="F90" s="69">
        <v>-8.1515773237374276</v>
      </c>
      <c r="G90" s="35">
        <v>5.3397726246178806E-2</v>
      </c>
      <c r="H90" s="69">
        <v>-54.873821957664234</v>
      </c>
      <c r="I90" s="35">
        <v>0.37260247892829207</v>
      </c>
    </row>
    <row r="91" spans="1:9" x14ac:dyDescent="0.35">
      <c r="A91" s="68">
        <v>42555</v>
      </c>
      <c r="B91" s="12">
        <v>14.5</v>
      </c>
      <c r="C91" s="12">
        <v>6.95</v>
      </c>
      <c r="D91" s="12">
        <v>181</v>
      </c>
      <c r="E91" s="12">
        <v>6.19</v>
      </c>
      <c r="F91" s="69">
        <v>-8.2307892657841535</v>
      </c>
      <c r="G91" s="35">
        <v>3.7595260861993385E-2</v>
      </c>
      <c r="H91" s="69">
        <v>-55.841653454870851</v>
      </c>
      <c r="I91" s="35">
        <v>0.12983087488875394</v>
      </c>
    </row>
    <row r="92" spans="1:9" x14ac:dyDescent="0.35">
      <c r="A92" s="68">
        <v>42576</v>
      </c>
      <c r="B92" s="12">
        <v>15.2</v>
      </c>
      <c r="C92" s="12">
        <v>6.89</v>
      </c>
      <c r="D92" s="12">
        <v>195</v>
      </c>
      <c r="E92" s="12">
        <v>6.22</v>
      </c>
      <c r="F92" s="69">
        <v>-8.6351749948640872</v>
      </c>
      <c r="G92" s="19">
        <v>0.10323917267868854</v>
      </c>
      <c r="H92" s="69">
        <v>-55.967450470341106</v>
      </c>
      <c r="I92" s="19">
        <v>0.32954779196715822</v>
      </c>
    </row>
    <row r="93" spans="1:9" x14ac:dyDescent="0.35">
      <c r="A93" s="68">
        <v>42611</v>
      </c>
      <c r="B93" s="12">
        <v>16.100000000000001</v>
      </c>
      <c r="C93" s="12">
        <v>6.82</v>
      </c>
      <c r="D93" s="12">
        <v>214</v>
      </c>
      <c r="E93" s="12">
        <v>6.31</v>
      </c>
      <c r="F93" s="69">
        <v>-7.8638572787762939</v>
      </c>
      <c r="G93" s="19">
        <v>4.4664612432490029E-2</v>
      </c>
      <c r="H93" s="69">
        <v>-52.496547877368016</v>
      </c>
      <c r="I93" s="19">
        <v>0.31278209834530379</v>
      </c>
    </row>
    <row r="94" spans="1:9" x14ac:dyDescent="0.35">
      <c r="A94" s="68">
        <v>42646</v>
      </c>
      <c r="B94" s="12">
        <v>18.3</v>
      </c>
      <c r="C94" s="12">
        <v>6.74</v>
      </c>
      <c r="D94" s="12">
        <v>199</v>
      </c>
      <c r="E94" s="12">
        <v>6.42</v>
      </c>
      <c r="F94" s="69">
        <v>-7.2421433168422595</v>
      </c>
      <c r="G94" s="19">
        <v>6.4141735665328173E-2</v>
      </c>
      <c r="H94" s="69">
        <v>-48.867988956538113</v>
      </c>
      <c r="I94" s="19">
        <v>0.38896452318990038</v>
      </c>
    </row>
    <row r="95" spans="1:9" x14ac:dyDescent="0.35">
      <c r="A95" s="68">
        <v>42681</v>
      </c>
      <c r="B95" s="12">
        <v>15.4</v>
      </c>
      <c r="C95" s="12">
        <v>6.89</v>
      </c>
      <c r="D95" s="12">
        <v>204</v>
      </c>
      <c r="E95" s="12">
        <v>6.39</v>
      </c>
      <c r="F95" s="69">
        <v>-7.5168256195507865</v>
      </c>
      <c r="G95" s="19">
        <v>3.8099678642765165E-2</v>
      </c>
      <c r="H95" s="69">
        <v>-51.062860645919955</v>
      </c>
      <c r="I95" s="19">
        <v>0.38030844913659401</v>
      </c>
    </row>
    <row r="96" spans="1:9" x14ac:dyDescent="0.35">
      <c r="A96" s="68">
        <v>42709</v>
      </c>
      <c r="B96" s="12">
        <v>13.5</v>
      </c>
      <c r="C96" s="12">
        <v>6.96</v>
      </c>
      <c r="D96" s="12">
        <v>204</v>
      </c>
      <c r="E96" s="12">
        <v>5.96</v>
      </c>
      <c r="F96" s="69">
        <v>-7.8650646479270279</v>
      </c>
      <c r="G96" s="19">
        <v>7.1172041098691375E-3</v>
      </c>
      <c r="H96" s="69">
        <v>-52.577680259309801</v>
      </c>
      <c r="I96" s="19">
        <v>0.10937816173836759</v>
      </c>
    </row>
    <row r="97" spans="1:9" x14ac:dyDescent="0.35">
      <c r="A97" s="68">
        <v>42744</v>
      </c>
      <c r="B97" s="12">
        <v>10.5</v>
      </c>
      <c r="C97" s="12">
        <v>7</v>
      </c>
      <c r="D97" s="12">
        <v>197</v>
      </c>
      <c r="E97" s="12">
        <v>6.38</v>
      </c>
      <c r="F97" s="69">
        <v>-8.3390456665030683</v>
      </c>
      <c r="G97" s="35">
        <v>5.8657090757060687E-2</v>
      </c>
      <c r="H97" s="69">
        <v>-54.275688352890086</v>
      </c>
      <c r="I97" s="35">
        <v>0.36446255095176355</v>
      </c>
    </row>
    <row r="98" spans="1:9" x14ac:dyDescent="0.35">
      <c r="A98" s="68">
        <v>42772</v>
      </c>
      <c r="B98" s="12">
        <v>7.7</v>
      </c>
      <c r="C98" s="12">
        <v>7.16</v>
      </c>
      <c r="D98" s="12">
        <v>209</v>
      </c>
      <c r="E98" s="12">
        <v>5.35</v>
      </c>
      <c r="F98" s="69">
        <v>-8.2953872193232883</v>
      </c>
      <c r="G98" s="19">
        <v>5.3560534776407577E-2</v>
      </c>
      <c r="H98" s="69">
        <v>-55.348417201348127</v>
      </c>
      <c r="I98" s="19">
        <v>0.46219127908026664</v>
      </c>
    </row>
    <row r="99" spans="1:9" x14ac:dyDescent="0.35">
      <c r="A99" s="68">
        <v>42800</v>
      </c>
      <c r="B99" s="12">
        <v>8.4</v>
      </c>
      <c r="C99" s="12">
        <v>7.28</v>
      </c>
      <c r="D99" s="12">
        <v>166</v>
      </c>
      <c r="E99" s="12">
        <v>5.97</v>
      </c>
      <c r="F99" s="69">
        <v>-8.7617974438736042</v>
      </c>
      <c r="G99" s="19">
        <v>4.7331426252598424E-2</v>
      </c>
      <c r="H99" s="69">
        <v>-56.911509869360145</v>
      </c>
      <c r="I99" s="19">
        <v>0.40301189975232743</v>
      </c>
    </row>
    <row r="100" spans="1:9" x14ac:dyDescent="0.35">
      <c r="A100" s="68">
        <v>42828</v>
      </c>
      <c r="B100" s="12">
        <v>9.1</v>
      </c>
      <c r="C100" s="12">
        <v>7.28</v>
      </c>
      <c r="D100" s="12">
        <v>159</v>
      </c>
      <c r="E100" s="12">
        <v>5.97</v>
      </c>
      <c r="F100" s="69">
        <v>-8.7684071316340066</v>
      </c>
      <c r="G100" s="19">
        <v>3.5094651368583384E-2</v>
      </c>
      <c r="H100" s="69">
        <v>-57.007833556996559</v>
      </c>
      <c r="I100" s="19">
        <v>0.1420715475636927</v>
      </c>
    </row>
    <row r="101" spans="1:9" x14ac:dyDescent="0.35">
      <c r="A101" s="68">
        <v>42864</v>
      </c>
      <c r="B101" s="12">
        <v>10.4</v>
      </c>
      <c r="C101" s="12">
        <v>7.3</v>
      </c>
      <c r="D101" s="12">
        <v>179</v>
      </c>
      <c r="E101" s="12">
        <v>6.32</v>
      </c>
      <c r="F101" s="69">
        <v>-8.5207402811688553</v>
      </c>
      <c r="G101" s="19">
        <v>0.10558011308939935</v>
      </c>
      <c r="H101" s="69">
        <v>-55.03413277830699</v>
      </c>
      <c r="I101" s="19">
        <v>0.5884421105234956</v>
      </c>
    </row>
    <row r="102" spans="1:9" x14ac:dyDescent="0.35">
      <c r="A102" s="68">
        <v>42892</v>
      </c>
      <c r="B102" s="12">
        <v>12.2</v>
      </c>
      <c r="C102" s="12">
        <v>7.06</v>
      </c>
      <c r="D102" s="12">
        <v>177</v>
      </c>
      <c r="E102" s="12">
        <v>6.26</v>
      </c>
      <c r="F102" s="69">
        <v>-8.7367357582284058</v>
      </c>
      <c r="G102" s="19">
        <v>0.10067884693463273</v>
      </c>
      <c r="H102" s="69">
        <v>-56.040417092159913</v>
      </c>
      <c r="I102" s="19">
        <v>0.42670661666624593</v>
      </c>
    </row>
    <row r="103" spans="1:9" x14ac:dyDescent="0.35">
      <c r="A103" s="68">
        <v>42919</v>
      </c>
      <c r="B103" s="12">
        <v>17.600000000000001</v>
      </c>
      <c r="C103" s="12">
        <v>6.88</v>
      </c>
      <c r="D103" s="12">
        <v>206</v>
      </c>
      <c r="E103" s="12">
        <v>6.12</v>
      </c>
      <c r="F103" s="69">
        <v>-7.9271980481785249</v>
      </c>
      <c r="G103" s="19">
        <v>1.9417834382966785E-2</v>
      </c>
      <c r="H103" s="69">
        <v>-52.595154068424421</v>
      </c>
      <c r="I103" s="19">
        <v>0.20052953873922047</v>
      </c>
    </row>
    <row r="104" spans="1:9" x14ac:dyDescent="0.35">
      <c r="A104" s="68">
        <v>42940</v>
      </c>
      <c r="B104" s="12">
        <v>18.600000000000001</v>
      </c>
      <c r="C104" s="12">
        <v>6.92</v>
      </c>
      <c r="D104" s="12">
        <v>201</v>
      </c>
      <c r="E104" s="12">
        <v>6.32</v>
      </c>
      <c r="F104" s="69">
        <v>-8.0055206332766886</v>
      </c>
      <c r="G104" s="19">
        <v>2.4997055842942675E-2</v>
      </c>
      <c r="H104" s="69">
        <v>-53.378256543756265</v>
      </c>
      <c r="I104" s="19">
        <v>0.23716273615073163</v>
      </c>
    </row>
    <row r="105" spans="1:9" x14ac:dyDescent="0.35">
      <c r="A105" s="68">
        <v>42982</v>
      </c>
      <c r="B105" s="12">
        <v>21.2</v>
      </c>
      <c r="C105" s="12">
        <v>6.92</v>
      </c>
      <c r="D105" s="12">
        <v>203</v>
      </c>
      <c r="E105" s="12">
        <v>6.32</v>
      </c>
      <c r="F105" s="69">
        <v>-7.4282642405367199</v>
      </c>
      <c r="G105" s="19">
        <v>5.2363287609527097E-2</v>
      </c>
      <c r="H105" s="69">
        <v>-50.444333996585101</v>
      </c>
      <c r="I105" s="19">
        <v>0.61280655554312835</v>
      </c>
    </row>
    <row r="106" spans="1:9" x14ac:dyDescent="0.35">
      <c r="A106" s="68">
        <v>43010</v>
      </c>
      <c r="B106" s="12">
        <v>20.399999999999999</v>
      </c>
      <c r="C106" s="12">
        <v>6.85</v>
      </c>
      <c r="D106" s="12">
        <v>204</v>
      </c>
      <c r="E106" s="12">
        <v>6.42</v>
      </c>
      <c r="F106" s="69">
        <v>-7.6820205086601732</v>
      </c>
      <c r="G106" s="35">
        <v>7.9662219439754434E-2</v>
      </c>
      <c r="H106" s="69">
        <v>-51.277370120185736</v>
      </c>
      <c r="I106" s="35">
        <v>0.30981087117376205</v>
      </c>
    </row>
    <row r="107" spans="1:9" x14ac:dyDescent="0.35">
      <c r="A107" s="68">
        <v>43045</v>
      </c>
      <c r="B107" s="12">
        <v>15.2</v>
      </c>
      <c r="C107" s="12">
        <v>6.85</v>
      </c>
      <c r="D107" s="12">
        <v>218</v>
      </c>
      <c r="E107" s="12">
        <v>6.4</v>
      </c>
      <c r="F107" s="69">
        <v>-7.5622085505810333</v>
      </c>
      <c r="G107" s="19">
        <v>7.4815377230655927E-2</v>
      </c>
      <c r="H107" s="69">
        <v>-50.143826765112607</v>
      </c>
      <c r="I107" s="19">
        <v>0.62287817083816133</v>
      </c>
    </row>
    <row r="108" spans="1:9" x14ac:dyDescent="0.35">
      <c r="A108" s="68">
        <v>43073</v>
      </c>
      <c r="B108" s="12">
        <v>13.6</v>
      </c>
      <c r="C108" s="12">
        <v>7.03</v>
      </c>
      <c r="D108" s="12">
        <v>225</v>
      </c>
      <c r="E108" s="12">
        <v>6.45</v>
      </c>
      <c r="F108" s="69">
        <v>-7.5553524001402366</v>
      </c>
      <c r="G108" s="19">
        <v>3.8241782602060244E-2</v>
      </c>
      <c r="H108" s="69">
        <v>-51.221905093556842</v>
      </c>
      <c r="I108" s="19">
        <v>8.4564207398635668E-2</v>
      </c>
    </row>
    <row r="109" spans="1:9" x14ac:dyDescent="0.35">
      <c r="A109" s="37">
        <v>43108</v>
      </c>
      <c r="B109" s="12">
        <v>10</v>
      </c>
      <c r="C109" s="12">
        <v>7.26</v>
      </c>
      <c r="D109" s="12">
        <v>195</v>
      </c>
      <c r="E109" s="12">
        <v>5.42</v>
      </c>
      <c r="F109" s="19">
        <v>-8.927185738475341</v>
      </c>
      <c r="G109" s="19">
        <v>5.0552129633319356E-2</v>
      </c>
      <c r="H109" s="19">
        <v>-57.600669368247651</v>
      </c>
      <c r="I109" s="19">
        <v>0.63470761533325815</v>
      </c>
    </row>
    <row r="110" spans="1:9" x14ac:dyDescent="0.35">
      <c r="A110" s="37">
        <v>43136</v>
      </c>
      <c r="B110" s="12">
        <v>7</v>
      </c>
      <c r="C110" s="12">
        <v>7.4</v>
      </c>
      <c r="D110" s="12">
        <v>160</v>
      </c>
      <c r="E110" s="12">
        <v>5.7</v>
      </c>
      <c r="F110" s="19">
        <v>-9.2288699445126081</v>
      </c>
      <c r="G110" s="19">
        <v>6.3209571200819298E-2</v>
      </c>
      <c r="H110" s="19">
        <v>-59.36587419386224</v>
      </c>
      <c r="I110" s="19">
        <v>0.90070539836083574</v>
      </c>
    </row>
    <row r="111" spans="1:9" x14ac:dyDescent="0.35">
      <c r="A111" s="37">
        <v>43164</v>
      </c>
      <c r="B111" s="12">
        <v>8.6</v>
      </c>
      <c r="C111" s="12">
        <v>7.39</v>
      </c>
      <c r="D111" s="12">
        <v>180</v>
      </c>
      <c r="E111" s="12">
        <v>6.2</v>
      </c>
      <c r="F111" s="19">
        <v>-9.3029449241467947</v>
      </c>
      <c r="G111" s="19">
        <v>6.0262254939462204E-2</v>
      </c>
      <c r="H111" s="19">
        <v>-60.196334939390141</v>
      </c>
      <c r="I111" s="19">
        <v>0.43071163528877399</v>
      </c>
    </row>
    <row r="112" spans="1:9" x14ac:dyDescent="0.35">
      <c r="A112" s="37">
        <v>43199</v>
      </c>
      <c r="B112" s="12">
        <v>8.1999999999999993</v>
      </c>
      <c r="C112" s="12">
        <v>7.39</v>
      </c>
      <c r="D112" s="12">
        <v>182</v>
      </c>
      <c r="E112" s="12">
        <v>6.03</v>
      </c>
      <c r="F112" s="19">
        <v>-9.2493175553231559</v>
      </c>
      <c r="G112" s="19">
        <v>4.5007500794359952E-2</v>
      </c>
      <c r="H112" s="19">
        <v>-59.473895255858054</v>
      </c>
      <c r="I112" s="19">
        <v>5.9000815546831356E-2</v>
      </c>
    </row>
    <row r="113" spans="1:9" x14ac:dyDescent="0.35">
      <c r="A113" s="37">
        <v>43234</v>
      </c>
      <c r="B113" s="12">
        <v>8.4</v>
      </c>
      <c r="C113" s="12">
        <v>7.05</v>
      </c>
      <c r="D113" s="12">
        <v>160</v>
      </c>
      <c r="E113" s="12">
        <v>5.97</v>
      </c>
      <c r="F113" s="19">
        <v>-9.1626048723014719</v>
      </c>
      <c r="G113" s="19">
        <v>0.17121319862171447</v>
      </c>
      <c r="H113" s="19">
        <v>-58.100042996623024</v>
      </c>
      <c r="I113" s="19">
        <v>0.41155801280265408</v>
      </c>
    </row>
    <row r="114" spans="1:9" x14ac:dyDescent="0.35">
      <c r="A114" s="37">
        <v>43255</v>
      </c>
      <c r="B114" s="12">
        <v>13.2</v>
      </c>
      <c r="C114" s="12">
        <v>7.2</v>
      </c>
      <c r="D114" s="12">
        <v>158</v>
      </c>
      <c r="E114" s="12">
        <v>3.03</v>
      </c>
      <c r="F114" s="19">
        <v>-8.9074921931550648</v>
      </c>
      <c r="G114" s="19">
        <v>0.1730113915814461</v>
      </c>
      <c r="H114" s="19">
        <v>-58.285054621067424</v>
      </c>
      <c r="I114" s="19">
        <v>0.22410205259487984</v>
      </c>
    </row>
    <row r="115" spans="1:9" x14ac:dyDescent="0.35">
      <c r="A115" s="37">
        <v>43283</v>
      </c>
      <c r="B115" s="12">
        <v>13.7</v>
      </c>
      <c r="C115" s="12">
        <v>7.03</v>
      </c>
      <c r="D115" s="12">
        <v>168</v>
      </c>
      <c r="E115" s="12">
        <v>4.4000000000000004</v>
      </c>
      <c r="F115" s="19">
        <v>-9.0283430646222467</v>
      </c>
      <c r="G115" s="19">
        <v>0.18610836283346094</v>
      </c>
      <c r="H115" s="19">
        <v>-57.629260628236253</v>
      </c>
      <c r="I115" s="19">
        <v>0.44354956528480288</v>
      </c>
    </row>
    <row r="116" spans="1:9" x14ac:dyDescent="0.35">
      <c r="A116" s="37">
        <v>43304</v>
      </c>
      <c r="B116" s="12">
        <v>14.4</v>
      </c>
      <c r="C116" s="12">
        <v>7.04</v>
      </c>
      <c r="D116" s="12">
        <v>180</v>
      </c>
      <c r="E116" s="12">
        <v>6.1</v>
      </c>
      <c r="F116" s="19">
        <v>-8.7164231261914757</v>
      </c>
      <c r="G116" s="19">
        <v>1.4899349256978658E-2</v>
      </c>
      <c r="H116" s="19">
        <v>-56.525622702954919</v>
      </c>
      <c r="I116" s="19">
        <v>0.28546922774994904</v>
      </c>
    </row>
    <row r="117" spans="1:9" x14ac:dyDescent="0.35">
      <c r="A117" s="37">
        <v>43346</v>
      </c>
      <c r="B117" s="12">
        <v>14.6</v>
      </c>
      <c r="C117" s="12">
        <v>7.15</v>
      </c>
      <c r="D117" s="12">
        <v>195</v>
      </c>
      <c r="E117" s="12">
        <v>4.38</v>
      </c>
      <c r="F117" s="19">
        <v>-8.7323887682603782</v>
      </c>
      <c r="G117" s="19">
        <v>0.11721041884273133</v>
      </c>
      <c r="H117" s="19">
        <v>-57.256494030304751</v>
      </c>
      <c r="I117" s="19">
        <v>0.51341703023782725</v>
      </c>
    </row>
    <row r="118" spans="1:9" x14ac:dyDescent="0.35">
      <c r="A118" s="37">
        <v>43374</v>
      </c>
      <c r="B118" s="12">
        <v>12.1</v>
      </c>
      <c r="C118" s="12">
        <v>6.84</v>
      </c>
      <c r="D118" s="12">
        <v>200</v>
      </c>
      <c r="E118" s="12">
        <v>7.25</v>
      </c>
      <c r="F118" s="19"/>
      <c r="G118" s="19"/>
      <c r="H118" s="19"/>
    </row>
    <row r="119" spans="1:9" x14ac:dyDescent="0.35">
      <c r="A119" s="37">
        <v>43412</v>
      </c>
      <c r="B119" s="12">
        <v>14.5</v>
      </c>
      <c r="C119" s="12">
        <v>7.2</v>
      </c>
      <c r="D119" s="12">
        <v>212</v>
      </c>
      <c r="E119" s="12">
        <v>3.87</v>
      </c>
      <c r="F119" s="19">
        <v>-8.9788541562704758</v>
      </c>
      <c r="G119" s="19">
        <v>6.0963710739450915E-2</v>
      </c>
      <c r="H119" s="19">
        <v>-57.381093469725364</v>
      </c>
      <c r="I119" s="19">
        <v>0.96725326426338887</v>
      </c>
    </row>
    <row r="120" spans="1:9" x14ac:dyDescent="0.35">
      <c r="A120" s="37">
        <v>43437</v>
      </c>
      <c r="B120" s="12">
        <v>13.8</v>
      </c>
      <c r="C120" s="12">
        <v>7.18</v>
      </c>
      <c r="D120" s="12">
        <v>175</v>
      </c>
      <c r="E120" s="12">
        <v>6.46</v>
      </c>
      <c r="F120" s="19">
        <v>-10.129255404905557</v>
      </c>
      <c r="G120" s="19">
        <v>3.743256014357059E-2</v>
      </c>
      <c r="H120" s="19">
        <v>-65.132308175267781</v>
      </c>
      <c r="I120" s="19">
        <v>2.787728102295765E-2</v>
      </c>
    </row>
    <row r="121" spans="1:9" x14ac:dyDescent="0.35">
      <c r="A121" s="37">
        <v>43472</v>
      </c>
      <c r="B121" s="12">
        <v>11.2</v>
      </c>
      <c r="C121" s="12">
        <v>7.31</v>
      </c>
      <c r="D121" s="12">
        <v>176</v>
      </c>
      <c r="E121" s="12">
        <v>4.25</v>
      </c>
      <c r="F121" s="19">
        <v>-8.3782642270032177</v>
      </c>
      <c r="G121" s="19">
        <v>0.15146466651025967</v>
      </c>
      <c r="H121" s="19">
        <v>-53.778185909467702</v>
      </c>
      <c r="I121" s="19">
        <v>0.38656130658603111</v>
      </c>
    </row>
    <row r="122" spans="1:9" x14ac:dyDescent="0.35">
      <c r="A122" s="37">
        <v>43507</v>
      </c>
      <c r="B122" s="12">
        <v>10.1</v>
      </c>
      <c r="C122" s="12">
        <v>7.23</v>
      </c>
      <c r="D122" s="12">
        <v>200</v>
      </c>
      <c r="E122" s="12">
        <v>5.3</v>
      </c>
      <c r="F122" s="19">
        <v>-9.0544702792298981</v>
      </c>
      <c r="G122" s="19">
        <v>0.10273298561409144</v>
      </c>
      <c r="H122" s="19">
        <v>-57.949325368876316</v>
      </c>
      <c r="I122" s="19">
        <v>0.23657948346860155</v>
      </c>
    </row>
    <row r="123" spans="1:9" x14ac:dyDescent="0.35">
      <c r="A123" s="37">
        <v>43528</v>
      </c>
      <c r="B123" s="12">
        <v>8.4</v>
      </c>
      <c r="C123" s="12">
        <v>7.74</v>
      </c>
      <c r="D123" s="12">
        <v>195</v>
      </c>
      <c r="E123" s="12">
        <v>4.05</v>
      </c>
      <c r="F123" s="19">
        <v>-9.2375062213000394</v>
      </c>
      <c r="G123" s="19">
        <v>7.8516929203281769E-3</v>
      </c>
      <c r="H123" s="19">
        <v>-60.302507206784313</v>
      </c>
      <c r="I123" s="19">
        <v>0.2974506466689838</v>
      </c>
    </row>
    <row r="124" spans="1:9" x14ac:dyDescent="0.35">
      <c r="A124" s="37">
        <v>43556</v>
      </c>
      <c r="B124" s="12">
        <v>8.8000000000000007</v>
      </c>
      <c r="C124" s="12">
        <v>7.67</v>
      </c>
      <c r="D124" s="12">
        <v>156</v>
      </c>
      <c r="E124" s="12">
        <v>6.98</v>
      </c>
      <c r="F124" s="19">
        <v>-9.2698704745710074</v>
      </c>
      <c r="G124" s="19">
        <v>0.14451870694437</v>
      </c>
      <c r="H124" s="19">
        <v>-59.391876988215131</v>
      </c>
      <c r="I124" s="19">
        <v>0.54226360392481021</v>
      </c>
    </row>
    <row r="125" spans="1:9" x14ac:dyDescent="0.35">
      <c r="A125" s="37">
        <v>43598</v>
      </c>
      <c r="B125" s="12">
        <v>11.6</v>
      </c>
      <c r="C125" s="12">
        <v>7.4</v>
      </c>
      <c r="D125" s="12">
        <v>145</v>
      </c>
      <c r="E125" s="12">
        <v>6.6</v>
      </c>
      <c r="F125" s="19">
        <v>-9.1047492290864955</v>
      </c>
      <c r="G125" s="19">
        <v>9.8111729606511655E-2</v>
      </c>
      <c r="H125" s="19">
        <v>-57.838123438618823</v>
      </c>
      <c r="I125" s="19">
        <v>0.59518299715536094</v>
      </c>
    </row>
    <row r="126" spans="1:9" x14ac:dyDescent="0.35">
      <c r="A126" s="37">
        <v>43619</v>
      </c>
      <c r="B126" s="12">
        <v>11.3</v>
      </c>
      <c r="C126" s="12">
        <v>7.21</v>
      </c>
      <c r="D126" s="12">
        <v>152</v>
      </c>
      <c r="E126" s="12">
        <v>6.86</v>
      </c>
      <c r="F126" s="19">
        <v>-9.084734403210394</v>
      </c>
      <c r="G126" s="19">
        <v>0.13996555750956008</v>
      </c>
      <c r="H126" s="19">
        <v>-58.020475801640941</v>
      </c>
      <c r="I126" s="19">
        <v>0.57220889809576025</v>
      </c>
    </row>
    <row r="127" spans="1:9" x14ac:dyDescent="0.35">
      <c r="A127" s="37">
        <v>43647</v>
      </c>
      <c r="B127" s="12">
        <v>16.399999999999999</v>
      </c>
      <c r="C127" s="12">
        <v>7.29</v>
      </c>
      <c r="D127" s="12">
        <v>181</v>
      </c>
      <c r="E127" s="12">
        <v>6.95</v>
      </c>
      <c r="F127" s="19">
        <v>-9.0062121891653639</v>
      </c>
      <c r="G127" s="19">
        <v>1.7326600684669034E-2</v>
      </c>
      <c r="H127" s="19">
        <v>-57.578660964041632</v>
      </c>
      <c r="I127" s="19">
        <v>7.3182848869134801E-2</v>
      </c>
    </row>
    <row r="128" spans="1:9" x14ac:dyDescent="0.35">
      <c r="A128" s="37">
        <v>43675</v>
      </c>
      <c r="B128" s="12">
        <v>19.2</v>
      </c>
      <c r="C128" s="12">
        <v>7.18</v>
      </c>
      <c r="D128" s="12">
        <v>192</v>
      </c>
      <c r="E128" s="12">
        <v>4.3600000000000003</v>
      </c>
      <c r="F128" s="19">
        <v>-8.1691291271049913</v>
      </c>
      <c r="G128" s="19">
        <v>6.5782193867895564E-2</v>
      </c>
      <c r="H128" s="19">
        <v>-53.202879375781833</v>
      </c>
      <c r="I128" s="19">
        <v>0.77003804296586731</v>
      </c>
    </row>
    <row r="129" spans="1:65" x14ac:dyDescent="0.35">
      <c r="A129" s="37">
        <v>43710</v>
      </c>
      <c r="B129" s="12">
        <v>21.3</v>
      </c>
      <c r="C129" s="12">
        <v>7.01</v>
      </c>
      <c r="D129" s="12">
        <v>180</v>
      </c>
      <c r="E129" s="12">
        <v>6.65</v>
      </c>
      <c r="F129" s="19">
        <v>-8.0129180310032915</v>
      </c>
      <c r="G129" s="19">
        <v>0.10579119118994297</v>
      </c>
      <c r="H129" s="19">
        <v>-51.990632511970119</v>
      </c>
      <c r="I129" s="19">
        <v>0.53087177275723885</v>
      </c>
    </row>
    <row r="130" spans="1:65" x14ac:dyDescent="0.35">
      <c r="A130" s="37">
        <v>43745</v>
      </c>
      <c r="B130" s="12">
        <v>20.2</v>
      </c>
      <c r="C130" s="12">
        <v>7.14</v>
      </c>
      <c r="D130" s="12">
        <v>189</v>
      </c>
      <c r="E130" s="12">
        <v>6.57</v>
      </c>
      <c r="F130" s="19">
        <v>-7.6904081074325443</v>
      </c>
      <c r="G130" s="19">
        <v>5.0004983947959956E-2</v>
      </c>
      <c r="H130" s="19">
        <v>-51.089170746660358</v>
      </c>
      <c r="I130" s="19">
        <v>9.5814845745291186E-2</v>
      </c>
    </row>
    <row r="131" spans="1:65" x14ac:dyDescent="0.35">
      <c r="A131" s="37">
        <v>43773</v>
      </c>
      <c r="B131" s="12">
        <v>17.100000000000001</v>
      </c>
      <c r="C131" s="12">
        <v>7.21</v>
      </c>
      <c r="D131" s="12">
        <v>192</v>
      </c>
      <c r="E131" s="12">
        <v>6.32</v>
      </c>
      <c r="F131" s="19">
        <v>-7.8630832666142787</v>
      </c>
      <c r="G131" s="19">
        <v>9.0644881784181522E-2</v>
      </c>
      <c r="H131" s="19">
        <v>-49.672402727022444</v>
      </c>
      <c r="I131" s="19">
        <v>0.45364776087270386</v>
      </c>
    </row>
    <row r="132" spans="1:65" x14ac:dyDescent="0.35">
      <c r="A132" s="37">
        <v>43801</v>
      </c>
      <c r="B132" s="12">
        <v>14</v>
      </c>
      <c r="C132" s="12">
        <v>7.35</v>
      </c>
      <c r="D132" s="12">
        <v>187</v>
      </c>
      <c r="E132" s="12">
        <v>5.04</v>
      </c>
      <c r="F132" s="19">
        <v>-8.6089811549230344</v>
      </c>
      <c r="G132" s="19">
        <v>5.4930000748429023E-3</v>
      </c>
      <c r="H132" s="19">
        <v>-54.758149195730518</v>
      </c>
      <c r="I132" s="19">
        <v>0.34986065061401056</v>
      </c>
    </row>
    <row r="133" spans="1:65" ht="15.5" x14ac:dyDescent="0.35">
      <c r="A133" s="40">
        <v>43836</v>
      </c>
      <c r="B133" s="12">
        <v>12.1</v>
      </c>
      <c r="C133" s="12">
        <v>7.54</v>
      </c>
      <c r="D133" s="12">
        <v>182</v>
      </c>
      <c r="E133" s="12">
        <v>4.04</v>
      </c>
      <c r="F133" s="70">
        <v>-8.7170529999999999</v>
      </c>
      <c r="G133" s="71">
        <v>9.0095969999999997E-2</v>
      </c>
      <c r="H133" s="70">
        <v>-58.186093</v>
      </c>
      <c r="I133" s="71">
        <v>0.52961130000000001</v>
      </c>
    </row>
    <row r="134" spans="1:65" s="5" customFormat="1" ht="15.5" x14ac:dyDescent="0.35">
      <c r="A134" s="40">
        <v>43864</v>
      </c>
      <c r="B134" s="12">
        <v>11.1</v>
      </c>
      <c r="C134" s="12">
        <v>7.61</v>
      </c>
      <c r="D134" s="12">
        <v>170</v>
      </c>
      <c r="E134" s="12">
        <v>6.06</v>
      </c>
      <c r="F134" s="70">
        <v>-8.7073789999999995</v>
      </c>
      <c r="G134" s="71">
        <v>5.6884270000000001E-2</v>
      </c>
      <c r="H134" s="70">
        <v>-58.014100999999997</v>
      </c>
      <c r="I134" s="71">
        <v>0.19782930000000001</v>
      </c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</row>
    <row r="135" spans="1:65" s="5" customFormat="1" ht="15.5" x14ac:dyDescent="0.35">
      <c r="A135" s="40">
        <v>43899</v>
      </c>
      <c r="B135" s="12">
        <v>8.9</v>
      </c>
      <c r="C135" s="12">
        <v>8.06</v>
      </c>
      <c r="D135" s="12">
        <v>185</v>
      </c>
      <c r="E135" s="12">
        <v>3.71</v>
      </c>
      <c r="F135" s="70">
        <v>-8.6917469999999994</v>
      </c>
      <c r="G135" s="71">
        <v>2.7819199999999999E-2</v>
      </c>
      <c r="H135" s="70">
        <v>-57.616484999999997</v>
      </c>
      <c r="I135" s="71">
        <v>0.44866080000000003</v>
      </c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</row>
    <row r="136" spans="1:65" s="5" customFormat="1" ht="15.5" x14ac:dyDescent="0.35">
      <c r="A136" s="40">
        <v>43922</v>
      </c>
      <c r="B136" s="12"/>
      <c r="C136" s="12"/>
      <c r="D136" s="12"/>
      <c r="E136" s="12"/>
      <c r="F136" s="70"/>
      <c r="G136" s="71"/>
      <c r="H136" s="70"/>
      <c r="I136" s="71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</row>
    <row r="137" spans="1:65" s="5" customFormat="1" ht="15.5" x14ac:dyDescent="0.35">
      <c r="A137" s="40">
        <v>43962</v>
      </c>
      <c r="B137" s="12">
        <v>10.6</v>
      </c>
      <c r="C137" s="12">
        <v>8</v>
      </c>
      <c r="D137" s="12">
        <v>171</v>
      </c>
      <c r="E137" s="12">
        <v>4.05</v>
      </c>
      <c r="F137" s="70">
        <v>-8.6639619999999997</v>
      </c>
      <c r="G137" s="71">
        <v>8.2422110000000007E-2</v>
      </c>
      <c r="H137" s="70">
        <v>-57.473712999999996</v>
      </c>
      <c r="I137" s="71">
        <v>0.61582510000000001</v>
      </c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</row>
    <row r="138" spans="1:65" s="5" customFormat="1" ht="15.5" x14ac:dyDescent="0.35">
      <c r="A138" s="40">
        <v>43990</v>
      </c>
      <c r="B138" s="12">
        <v>11.6</v>
      </c>
      <c r="C138" s="12">
        <v>8.48</v>
      </c>
      <c r="D138" s="12">
        <v>196</v>
      </c>
      <c r="E138" s="12">
        <v>4.2300000000000004</v>
      </c>
      <c r="F138" s="70">
        <v>-8.5184219999999993</v>
      </c>
      <c r="G138" s="71">
        <v>5.1286070000000003E-2</v>
      </c>
      <c r="H138" s="70">
        <v>-56.602576999999997</v>
      </c>
      <c r="I138" s="71">
        <v>0.52803449999999996</v>
      </c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</row>
    <row r="139" spans="1:65" s="5" customFormat="1" ht="15.5" x14ac:dyDescent="0.35">
      <c r="A139" s="40">
        <v>44018</v>
      </c>
      <c r="B139" s="12">
        <v>12.5</v>
      </c>
      <c r="C139" s="12">
        <v>6.91</v>
      </c>
      <c r="D139" s="12">
        <v>193</v>
      </c>
      <c r="E139" s="12">
        <v>6.91</v>
      </c>
      <c r="F139" s="70">
        <v>-8.0600330000000007</v>
      </c>
      <c r="G139" s="71">
        <v>6.0681690000000003E-2</v>
      </c>
      <c r="H139" s="70">
        <v>-54.008336</v>
      </c>
      <c r="I139" s="71">
        <v>0.18964629999999999</v>
      </c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</row>
    <row r="140" spans="1:65" s="5" customFormat="1" ht="15.5" x14ac:dyDescent="0.35">
      <c r="A140" s="40">
        <v>44039</v>
      </c>
      <c r="B140" s="12">
        <v>15.3</v>
      </c>
      <c r="C140" s="12">
        <v>6.95</v>
      </c>
      <c r="D140" s="12">
        <v>200</v>
      </c>
      <c r="E140" s="12">
        <v>6.52</v>
      </c>
      <c r="F140" s="70">
        <v>-8.2447189999999999</v>
      </c>
      <c r="G140" s="71">
        <v>6.3885659999999997E-2</v>
      </c>
      <c r="H140" s="70">
        <v>-54.858353999999999</v>
      </c>
      <c r="I140" s="71">
        <v>0.39726860000000003</v>
      </c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</row>
    <row r="141" spans="1:65" s="5" customFormat="1" ht="15.5" x14ac:dyDescent="0.35">
      <c r="A141" s="40">
        <v>44081</v>
      </c>
      <c r="B141" s="12">
        <v>16.899999999999999</v>
      </c>
      <c r="C141" s="12">
        <v>6.71</v>
      </c>
      <c r="D141" s="12">
        <v>200</v>
      </c>
      <c r="E141" s="12">
        <v>4.25</v>
      </c>
      <c r="F141" s="70">
        <v>-7.8327390000000001</v>
      </c>
      <c r="G141" s="71">
        <v>4.0279570000000001E-2</v>
      </c>
      <c r="H141" s="70">
        <v>-52.806393999999997</v>
      </c>
      <c r="I141" s="71">
        <v>0.17388110000000001</v>
      </c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</row>
    <row r="142" spans="1:65" s="5" customFormat="1" ht="15.5" x14ac:dyDescent="0.35">
      <c r="A142" s="40">
        <v>44109</v>
      </c>
      <c r="B142" s="12">
        <v>18.8</v>
      </c>
      <c r="C142" s="12">
        <v>6.62</v>
      </c>
      <c r="D142" s="12">
        <v>168</v>
      </c>
      <c r="E142" s="12">
        <v>6.17</v>
      </c>
      <c r="F142" s="70">
        <v>-7.5825110000000002</v>
      </c>
      <c r="G142" s="71">
        <v>4.3201450000000002E-2</v>
      </c>
      <c r="H142" s="70">
        <v>-51.079371000000002</v>
      </c>
      <c r="I142" s="71">
        <v>0.25750400000000001</v>
      </c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</row>
    <row r="143" spans="1:65" s="5" customFormat="1" ht="15.5" x14ac:dyDescent="0.35">
      <c r="A143" s="40">
        <v>44137</v>
      </c>
      <c r="B143" s="12">
        <v>16.2</v>
      </c>
      <c r="C143" s="12">
        <v>6.72</v>
      </c>
      <c r="D143" s="12">
        <v>175</v>
      </c>
      <c r="E143" s="12">
        <v>6.37</v>
      </c>
      <c r="F143" s="70">
        <v>-8.4481380000000001</v>
      </c>
      <c r="G143" s="71">
        <v>0.1208298</v>
      </c>
      <c r="H143" s="70">
        <v>-55.455264999999997</v>
      </c>
      <c r="I143" s="71">
        <v>0.86207370000000005</v>
      </c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</row>
    <row r="144" spans="1:65" s="5" customFormat="1" ht="15.5" x14ac:dyDescent="0.35">
      <c r="A144" s="40">
        <v>44172</v>
      </c>
      <c r="B144" s="12">
        <v>14.1</v>
      </c>
      <c r="C144" s="12">
        <v>6.9</v>
      </c>
      <c r="D144" s="12">
        <v>170</v>
      </c>
      <c r="E144" s="12">
        <v>4.25</v>
      </c>
      <c r="F144" s="70">
        <v>-8.3140529999999995</v>
      </c>
      <c r="G144" s="71">
        <v>6.8401790000000004E-2</v>
      </c>
      <c r="H144" s="70">
        <v>-54.501547000000002</v>
      </c>
      <c r="I144" s="71">
        <v>1.1644350000000001</v>
      </c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</row>
    <row r="145" spans="1:62" s="5" customFormat="1" ht="15.5" x14ac:dyDescent="0.35">
      <c r="A145" s="40">
        <v>44207</v>
      </c>
      <c r="B145" s="12">
        <v>14.2</v>
      </c>
      <c r="C145" s="12">
        <v>6.92</v>
      </c>
      <c r="D145" s="12">
        <v>197</v>
      </c>
      <c r="E145" s="12">
        <v>4</v>
      </c>
      <c r="F145" s="70">
        <v>-7.9781129999999996</v>
      </c>
      <c r="G145" s="71">
        <v>8.6234110000000003E-2</v>
      </c>
      <c r="H145" s="70">
        <v>-54.173194000000002</v>
      </c>
      <c r="I145" s="71">
        <v>0.35049960000000002</v>
      </c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</row>
    <row r="146" spans="1:62" ht="15.5" x14ac:dyDescent="0.35">
      <c r="A146" s="40">
        <v>44235</v>
      </c>
      <c r="B146" s="12">
        <v>12.8</v>
      </c>
      <c r="C146" s="12">
        <v>7.12</v>
      </c>
      <c r="D146" s="12">
        <v>174</v>
      </c>
      <c r="E146" s="12">
        <v>2.97</v>
      </c>
      <c r="F146" s="70">
        <v>-8.6623330000000003</v>
      </c>
      <c r="G146" s="71">
        <v>4.1491090000000001E-2</v>
      </c>
      <c r="H146" s="70">
        <v>-56.666460000000001</v>
      </c>
      <c r="I146" s="71">
        <v>0.31975959999999998</v>
      </c>
    </row>
    <row r="147" spans="1:62" ht="15.5" x14ac:dyDescent="0.35">
      <c r="A147" s="40">
        <v>44256</v>
      </c>
      <c r="B147" s="12">
        <v>12.4</v>
      </c>
      <c r="C147" s="12">
        <v>7.14</v>
      </c>
      <c r="D147" s="12">
        <v>175</v>
      </c>
      <c r="E147" s="12">
        <v>4.55</v>
      </c>
      <c r="F147" s="70">
        <v>-8.6197890000000008</v>
      </c>
      <c r="G147" s="71">
        <v>0.1087769</v>
      </c>
      <c r="H147" s="70">
        <v>-57.778466000000002</v>
      </c>
      <c r="I147" s="71">
        <v>0.65274189999999999</v>
      </c>
    </row>
    <row r="148" spans="1:62" ht="15.5" x14ac:dyDescent="0.35">
      <c r="A148" s="40">
        <v>44287</v>
      </c>
      <c r="B148" s="12"/>
      <c r="C148" s="12"/>
      <c r="D148" s="12"/>
      <c r="E148" s="12"/>
      <c r="F148" s="70"/>
      <c r="G148" s="71"/>
      <c r="H148" s="70"/>
      <c r="I148" s="71"/>
    </row>
    <row r="149" spans="1:62" ht="15.5" x14ac:dyDescent="0.35">
      <c r="A149" s="40">
        <v>44319</v>
      </c>
      <c r="B149" s="12">
        <v>9.5</v>
      </c>
      <c r="C149" s="12">
        <v>7.38</v>
      </c>
      <c r="D149" s="12">
        <v>177</v>
      </c>
      <c r="E149" s="12">
        <v>6.46</v>
      </c>
      <c r="F149" s="70">
        <v>-8.5550739999999994</v>
      </c>
      <c r="G149" s="71">
        <v>4.0766370000000003E-2</v>
      </c>
      <c r="H149" s="70">
        <v>-57.136614999999999</v>
      </c>
      <c r="I149" s="71">
        <v>0.3253355</v>
      </c>
    </row>
    <row r="150" spans="1:62" ht="15.5" x14ac:dyDescent="0.35">
      <c r="A150" s="40">
        <v>44354</v>
      </c>
      <c r="B150" s="12">
        <v>11.7</v>
      </c>
      <c r="C150" s="12">
        <v>7.28</v>
      </c>
      <c r="D150" s="12">
        <v>158</v>
      </c>
      <c r="E150" s="12">
        <v>6.18</v>
      </c>
      <c r="F150" s="70">
        <v>-8.7166350000000001</v>
      </c>
      <c r="G150" s="71">
        <v>7.5294669999999994E-2</v>
      </c>
      <c r="H150" s="70">
        <v>-57.631039999999999</v>
      </c>
      <c r="I150" s="71">
        <v>0.26465109999999997</v>
      </c>
    </row>
    <row r="151" spans="1:62" ht="15.5" x14ac:dyDescent="0.35">
      <c r="A151" s="40">
        <v>44382</v>
      </c>
      <c r="B151" s="12">
        <v>15.5</v>
      </c>
      <c r="C151" s="12">
        <v>7.15</v>
      </c>
      <c r="D151" s="12">
        <v>184</v>
      </c>
      <c r="E151" s="12">
        <v>4.0599999999999996</v>
      </c>
      <c r="F151" s="70">
        <v>-8.4349919999999994</v>
      </c>
      <c r="G151" s="71">
        <v>2.1351189999999999E-2</v>
      </c>
      <c r="H151" s="70">
        <v>-55.804018999999997</v>
      </c>
      <c r="I151" s="71">
        <v>0.31087740000000003</v>
      </c>
    </row>
    <row r="152" spans="1:62" ht="15.5" x14ac:dyDescent="0.35">
      <c r="A152" s="40">
        <v>44403</v>
      </c>
      <c r="B152" s="12">
        <v>15</v>
      </c>
      <c r="C152" s="12">
        <v>6.79</v>
      </c>
      <c r="D152" s="12">
        <v>185</v>
      </c>
      <c r="E152" s="12">
        <v>5.35</v>
      </c>
      <c r="F152" s="70">
        <v>-8.4083020000000008</v>
      </c>
      <c r="G152" s="71">
        <v>0.1085578</v>
      </c>
      <c r="H152" s="70">
        <v>-55.218071999999999</v>
      </c>
      <c r="I152" s="71">
        <v>0.87488739999999998</v>
      </c>
    </row>
    <row r="153" spans="1:62" ht="15.5" x14ac:dyDescent="0.35">
      <c r="A153" s="40">
        <v>44440</v>
      </c>
      <c r="B153" s="12"/>
      <c r="C153" s="12"/>
      <c r="D153" s="12"/>
      <c r="E153" s="12"/>
      <c r="F153" s="70"/>
      <c r="G153" s="71"/>
      <c r="H153" s="70"/>
      <c r="I153" s="71"/>
    </row>
    <row r="154" spans="1:62" ht="15.5" x14ac:dyDescent="0.35">
      <c r="A154" s="40">
        <v>44470</v>
      </c>
      <c r="B154" s="12"/>
      <c r="C154" s="12"/>
      <c r="D154" s="12"/>
      <c r="E154" s="12"/>
      <c r="F154" s="70"/>
      <c r="G154" s="71"/>
      <c r="H154" s="70"/>
      <c r="I154" s="71"/>
    </row>
    <row r="155" spans="1:62" ht="15.5" x14ac:dyDescent="0.35">
      <c r="A155" s="40">
        <v>44502</v>
      </c>
      <c r="B155" s="12">
        <v>16.5</v>
      </c>
      <c r="C155" s="12">
        <v>7.21</v>
      </c>
      <c r="D155" s="12">
        <v>222</v>
      </c>
      <c r="E155" s="12">
        <v>4.2300000000000004</v>
      </c>
      <c r="F155" s="70">
        <v>-7.7995760000000001</v>
      </c>
      <c r="G155" s="71">
        <v>3.7897090000000001E-2</v>
      </c>
      <c r="H155" s="70">
        <v>-51.744976000000001</v>
      </c>
      <c r="I155" s="71">
        <v>0.85785429999999996</v>
      </c>
    </row>
    <row r="156" spans="1:62" ht="15.5" x14ac:dyDescent="0.35">
      <c r="A156" s="40">
        <v>44536</v>
      </c>
      <c r="B156" s="12">
        <v>15.1</v>
      </c>
      <c r="C156" s="12">
        <v>6.82</v>
      </c>
      <c r="D156" s="12">
        <v>217</v>
      </c>
      <c r="E156" s="12">
        <v>4.13</v>
      </c>
      <c r="F156" s="70">
        <v>-8.0303909999999998</v>
      </c>
      <c r="G156" s="71">
        <v>9.1786080000000006E-2</v>
      </c>
      <c r="H156" s="70">
        <v>-53.165818000000002</v>
      </c>
      <c r="I156" s="71">
        <v>0.75868590000000002</v>
      </c>
    </row>
    <row r="157" spans="1:62" ht="15.5" x14ac:dyDescent="0.35">
      <c r="A157" s="40">
        <v>44578</v>
      </c>
      <c r="B157" s="12">
        <v>11.4</v>
      </c>
      <c r="C157" s="12">
        <v>7.14</v>
      </c>
      <c r="D157" s="12">
        <v>198</v>
      </c>
      <c r="E157" s="12">
        <v>5.79</v>
      </c>
      <c r="F157" s="70">
        <v>-8.4575209999999998</v>
      </c>
      <c r="G157" s="71">
        <v>9.5413620000000005E-2</v>
      </c>
      <c r="H157" s="70">
        <v>-56.096167999999999</v>
      </c>
      <c r="I157" s="71">
        <v>0.81271199999999999</v>
      </c>
    </row>
    <row r="158" spans="1:62" ht="15.5" x14ac:dyDescent="0.35">
      <c r="A158" s="40">
        <v>44599</v>
      </c>
      <c r="B158" s="12">
        <v>10.199999999999999</v>
      </c>
      <c r="C158" s="12">
        <v>7.35</v>
      </c>
      <c r="D158" s="12">
        <v>194</v>
      </c>
      <c r="E158" s="12">
        <v>4.58</v>
      </c>
      <c r="F158" s="70">
        <v>-8.4545759999999994</v>
      </c>
      <c r="G158" s="71">
        <v>3.6884220000000002E-2</v>
      </c>
      <c r="H158" s="70">
        <v>-56.401342</v>
      </c>
      <c r="I158" s="71">
        <v>0.45462789999999997</v>
      </c>
    </row>
    <row r="159" spans="1:62" ht="15.5" x14ac:dyDescent="0.35">
      <c r="A159" s="40">
        <v>44634</v>
      </c>
      <c r="B159" s="12">
        <v>8</v>
      </c>
      <c r="C159" s="12">
        <v>7.22</v>
      </c>
      <c r="D159" s="12">
        <v>186</v>
      </c>
      <c r="E159" s="12">
        <v>4.2699999999999996</v>
      </c>
      <c r="F159" s="70">
        <v>-8.5965389999999999</v>
      </c>
      <c r="G159" s="71">
        <v>8.8773199999999997E-2</v>
      </c>
      <c r="H159" s="70">
        <v>-56.810088999999998</v>
      </c>
      <c r="I159" s="71">
        <v>0.75193759999999998</v>
      </c>
    </row>
    <row r="160" spans="1:62" ht="15.5" x14ac:dyDescent="0.35">
      <c r="A160" s="40">
        <v>44655</v>
      </c>
      <c r="B160" s="12">
        <v>7.4</v>
      </c>
      <c r="C160" s="12">
        <v>7.49</v>
      </c>
      <c r="D160" s="12">
        <v>181</v>
      </c>
      <c r="E160" s="12">
        <v>5.57</v>
      </c>
      <c r="F160" s="70">
        <v>-8.6162880000000008</v>
      </c>
      <c r="G160" s="71">
        <v>4.3109719999999997E-2</v>
      </c>
      <c r="H160" s="70">
        <v>-56.570971999999998</v>
      </c>
      <c r="I160" s="71">
        <v>0.33473839999999999</v>
      </c>
    </row>
    <row r="161" spans="1:9" ht="15.5" x14ac:dyDescent="0.35">
      <c r="A161" s="40">
        <v>44683</v>
      </c>
      <c r="B161" s="12">
        <v>7.8</v>
      </c>
      <c r="C161" s="12">
        <v>7.45</v>
      </c>
      <c r="D161" s="12">
        <v>180</v>
      </c>
      <c r="E161" s="12">
        <v>4.2</v>
      </c>
      <c r="F161" s="70">
        <v>-8.4090659999999993</v>
      </c>
      <c r="G161" s="71">
        <v>6.7578200000000005E-2</v>
      </c>
      <c r="H161" s="70">
        <v>-55.486314999999998</v>
      </c>
      <c r="I161" s="71">
        <v>0.26106889999999999</v>
      </c>
    </row>
    <row r="162" spans="1:9" ht="15.5" x14ac:dyDescent="0.35">
      <c r="A162" s="40">
        <v>44713</v>
      </c>
      <c r="B162" s="12"/>
      <c r="C162" s="12"/>
      <c r="D162" s="12"/>
      <c r="E162" s="12"/>
      <c r="F162" s="70"/>
      <c r="G162" s="71"/>
      <c r="H162" s="70"/>
      <c r="I162" s="71"/>
    </row>
    <row r="163" spans="1:9" ht="15.5" x14ac:dyDescent="0.35">
      <c r="A163" s="40">
        <v>44746</v>
      </c>
      <c r="B163" s="12">
        <v>16.7</v>
      </c>
      <c r="C163" s="12">
        <v>6.95</v>
      </c>
      <c r="D163" s="12">
        <v>214</v>
      </c>
      <c r="E163" s="12">
        <v>5.6</v>
      </c>
      <c r="F163" s="70">
        <v>-7.4002369999999997</v>
      </c>
      <c r="G163" s="71">
        <v>4.9269769999999997E-2</v>
      </c>
      <c r="H163" s="70">
        <v>-50.222461000000003</v>
      </c>
      <c r="I163" s="71">
        <v>0.4721938</v>
      </c>
    </row>
    <row r="164" spans="1:9" ht="15.5" x14ac:dyDescent="0.35">
      <c r="A164" s="40">
        <v>44774</v>
      </c>
      <c r="B164" s="12"/>
      <c r="C164" s="12"/>
      <c r="D164" s="12"/>
      <c r="E164" s="12"/>
      <c r="F164" s="70"/>
      <c r="G164" s="71"/>
      <c r="H164" s="70"/>
      <c r="I164" s="71"/>
    </row>
    <row r="165" spans="1:9" ht="15.5" x14ac:dyDescent="0.35">
      <c r="A165" s="40">
        <v>44809</v>
      </c>
      <c r="B165" s="12">
        <v>20.399999999999999</v>
      </c>
      <c r="C165" s="12">
        <v>6.98</v>
      </c>
      <c r="D165" s="12">
        <v>211</v>
      </c>
      <c r="E165" s="12">
        <v>4.5999999999999996</v>
      </c>
      <c r="F165" s="70">
        <v>-6.6507829999999997</v>
      </c>
      <c r="G165" s="71">
        <v>1.1127089999999999E-2</v>
      </c>
      <c r="H165" s="70">
        <v>-46.503349999999998</v>
      </c>
      <c r="I165" s="71">
        <v>0.252558</v>
      </c>
    </row>
    <row r="166" spans="1:9" ht="15.5" x14ac:dyDescent="0.35">
      <c r="A166" s="40">
        <v>44837</v>
      </c>
      <c r="B166" s="12">
        <v>21.3</v>
      </c>
      <c r="C166" s="12">
        <v>6.92</v>
      </c>
      <c r="D166" s="12">
        <v>216</v>
      </c>
      <c r="E166" s="12">
        <v>4.6100000000000003</v>
      </c>
      <c r="F166" s="70">
        <v>-6.6032440000000001</v>
      </c>
      <c r="G166" s="71">
        <v>0.13293559999999999</v>
      </c>
      <c r="H166" s="70">
        <v>-45.204293999999997</v>
      </c>
      <c r="I166" s="71">
        <v>0.60274839999999996</v>
      </c>
    </row>
    <row r="167" spans="1:9" ht="15.5" x14ac:dyDescent="0.35">
      <c r="A167" s="40">
        <v>44872</v>
      </c>
      <c r="B167" s="12">
        <v>18.899999999999999</v>
      </c>
      <c r="C167" s="12">
        <v>6.83</v>
      </c>
      <c r="D167" s="12">
        <v>212</v>
      </c>
      <c r="E167" s="12">
        <v>4.5199999999999996</v>
      </c>
      <c r="F167" s="70">
        <v>-7.0026440000000001</v>
      </c>
      <c r="G167" s="71">
        <v>6.5622600000000003E-2</v>
      </c>
      <c r="H167" s="70">
        <v>-47.604047000000001</v>
      </c>
      <c r="I167" s="71">
        <v>0.57752510000000001</v>
      </c>
    </row>
    <row r="168" spans="1:9" ht="15.5" x14ac:dyDescent="0.35">
      <c r="A168" s="40">
        <v>44900</v>
      </c>
      <c r="B168" s="12">
        <v>17.3</v>
      </c>
      <c r="C168" s="12">
        <v>7.2</v>
      </c>
      <c r="D168" s="12">
        <v>216</v>
      </c>
      <c r="E168" s="12">
        <v>4.33</v>
      </c>
      <c r="F168" s="70">
        <v>-7.1874070000000003</v>
      </c>
      <c r="G168" s="71">
        <v>5.762424E-2</v>
      </c>
      <c r="H168" s="70">
        <v>-48.905850999999998</v>
      </c>
      <c r="I168" s="71">
        <v>0.53688950000000002</v>
      </c>
    </row>
    <row r="169" spans="1:9" x14ac:dyDescent="0.35">
      <c r="B169" s="30"/>
      <c r="C169" s="30"/>
      <c r="D169" s="30"/>
      <c r="E169" s="30"/>
    </row>
    <row r="170" spans="1:9" x14ac:dyDescent="0.35">
      <c r="B170" s="30"/>
      <c r="C170" s="30"/>
      <c r="D170" s="30"/>
      <c r="E170" s="30"/>
    </row>
    <row r="171" spans="1:9" x14ac:dyDescent="0.35">
      <c r="B171" s="30"/>
      <c r="C171" s="30"/>
      <c r="D171" s="30"/>
      <c r="E171" s="30"/>
    </row>
    <row r="172" spans="1:9" x14ac:dyDescent="0.35">
      <c r="B172" s="30"/>
      <c r="C172" s="30"/>
      <c r="D172" s="30"/>
      <c r="E172" s="30"/>
    </row>
    <row r="173" spans="1:9" x14ac:dyDescent="0.35">
      <c r="B173" s="30"/>
      <c r="C173" s="30"/>
      <c r="D173" s="30"/>
      <c r="E173" s="30"/>
    </row>
    <row r="174" spans="1:9" x14ac:dyDescent="0.35">
      <c r="B174" s="30"/>
      <c r="C174" s="30"/>
      <c r="D174" s="30"/>
      <c r="E174" s="30"/>
    </row>
    <row r="175" spans="1:9" x14ac:dyDescent="0.35">
      <c r="B175" s="30"/>
      <c r="C175" s="30"/>
      <c r="D175" s="30"/>
      <c r="E175" s="30"/>
    </row>
    <row r="176" spans="1:9" x14ac:dyDescent="0.35">
      <c r="B176" s="30"/>
      <c r="C176" s="30"/>
      <c r="D176" s="30"/>
      <c r="E176" s="30"/>
    </row>
    <row r="182" spans="2:5" ht="15.5" x14ac:dyDescent="0.35">
      <c r="B182" s="22"/>
      <c r="C182" s="22"/>
      <c r="D182" s="22"/>
      <c r="E182" s="22"/>
    </row>
    <row r="183" spans="2:5" ht="15.5" x14ac:dyDescent="0.35">
      <c r="B183" s="22"/>
      <c r="C183" s="22"/>
      <c r="D183" s="22"/>
      <c r="E183" s="22"/>
    </row>
    <row r="184" spans="2:5" ht="15.5" x14ac:dyDescent="0.35">
      <c r="B184" s="22"/>
      <c r="C184" s="22"/>
      <c r="D184" s="22"/>
      <c r="E184" s="22"/>
    </row>
    <row r="185" spans="2:5" ht="15.5" x14ac:dyDescent="0.35">
      <c r="B185" s="22"/>
      <c r="C185" s="22"/>
      <c r="D185" s="22"/>
      <c r="E185" s="22"/>
    </row>
    <row r="186" spans="2:5" ht="15.5" x14ac:dyDescent="0.35">
      <c r="B186" s="22"/>
      <c r="C186" s="22"/>
      <c r="D186" s="22"/>
      <c r="E186" s="22"/>
    </row>
    <row r="187" spans="2:5" ht="15.5" x14ac:dyDescent="0.35">
      <c r="B187" s="22"/>
      <c r="C187" s="22"/>
      <c r="D187" s="22"/>
      <c r="E187" s="22"/>
    </row>
    <row r="188" spans="2:5" ht="15.5" x14ac:dyDescent="0.35">
      <c r="B188" s="22"/>
      <c r="C188" s="22"/>
      <c r="D188" s="22"/>
      <c r="E188" s="22"/>
    </row>
    <row r="189" spans="2:5" ht="15.5" x14ac:dyDescent="0.35">
      <c r="B189" s="22"/>
      <c r="C189" s="22"/>
      <c r="D189" s="22"/>
      <c r="E189" s="22"/>
    </row>
    <row r="190" spans="2:5" ht="15.5" x14ac:dyDescent="0.35">
      <c r="B190" s="22"/>
      <c r="C190" s="22"/>
      <c r="D190" s="22"/>
      <c r="E190" s="22"/>
    </row>
    <row r="191" spans="2:5" ht="15.5" x14ac:dyDescent="0.35">
      <c r="B191" s="22"/>
      <c r="C191" s="22"/>
      <c r="D191" s="22"/>
      <c r="E191" s="22"/>
    </row>
    <row r="192" spans="2:5" ht="15.5" x14ac:dyDescent="0.35">
      <c r="B192" s="22"/>
      <c r="C192" s="22"/>
      <c r="D192" s="22"/>
      <c r="E192" s="22"/>
    </row>
    <row r="193" spans="2:5" ht="15.5" x14ac:dyDescent="0.35">
      <c r="B193" s="22"/>
      <c r="C193" s="22"/>
      <c r="D193" s="22"/>
      <c r="E193" s="22"/>
    </row>
  </sheetData>
  <dataValidations count="2">
    <dataValidation type="date" allowBlank="1" showInputMessage="1" showErrorMessage="1" sqref="A19:A41 A2:A16 A43" xr:uid="{00000000-0002-0000-0200-000000000000}">
      <formula1>37622</formula1>
      <formula2>TODAY()</formula2>
    </dataValidation>
    <dataValidation type="date" allowBlank="1" showErrorMessage="1" sqref="A133:A144" xr:uid="{B7DBE136-532E-479A-BC21-E45CF5528B2A}">
      <formula1>37987</formula1>
      <formula2>TODAY()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N122"/>
  <sheetViews>
    <sheetView topLeftCell="A106" zoomScale="75" workbookViewId="0">
      <selection activeCell="J122" sqref="A1:J122"/>
    </sheetView>
  </sheetViews>
  <sheetFormatPr baseColWidth="10" defaultColWidth="11.453125" defaultRowHeight="14.5" x14ac:dyDescent="0.35"/>
  <cols>
    <col min="1" max="1" width="11.453125" style="55"/>
    <col min="2" max="2" width="11.453125" style="42"/>
    <col min="3" max="3" width="11.453125" style="49"/>
    <col min="4" max="6" width="11.453125" style="42"/>
    <col min="7" max="7" width="11.453125" style="55"/>
    <col min="8" max="8" width="14.81640625" style="55" bestFit="1" customWidth="1"/>
    <col min="9" max="9" width="11.453125" style="55"/>
    <col min="10" max="10" width="13.7265625" style="59" bestFit="1" customWidth="1"/>
    <col min="11" max="16384" width="11.453125" style="1"/>
  </cols>
  <sheetData>
    <row r="1" spans="1:10" x14ac:dyDescent="0.35">
      <c r="A1" s="75" t="s">
        <v>0</v>
      </c>
      <c r="B1" s="75" t="s">
        <v>6</v>
      </c>
      <c r="C1" s="88"/>
      <c r="D1" s="75" t="s">
        <v>8</v>
      </c>
      <c r="E1" s="75" t="s">
        <v>9</v>
      </c>
      <c r="F1" s="75" t="s">
        <v>11</v>
      </c>
      <c r="G1" s="75" t="s">
        <v>1</v>
      </c>
      <c r="H1" s="75" t="s">
        <v>4</v>
      </c>
      <c r="I1" s="75" t="s">
        <v>2</v>
      </c>
      <c r="J1" s="44" t="s">
        <v>5</v>
      </c>
    </row>
    <row r="2" spans="1:10" x14ac:dyDescent="0.35">
      <c r="A2" s="43">
        <v>41246</v>
      </c>
      <c r="B2" s="75">
        <v>13.5</v>
      </c>
      <c r="C2" s="88"/>
      <c r="D2" s="75">
        <v>6.34</v>
      </c>
      <c r="E2" s="75">
        <v>5510</v>
      </c>
      <c r="F2" s="75"/>
      <c r="G2" s="44">
        <v>-9.492780974754055</v>
      </c>
      <c r="H2" s="44"/>
      <c r="I2" s="44">
        <v>-64.07996931437836</v>
      </c>
      <c r="J2" s="44"/>
    </row>
    <row r="3" spans="1:10" x14ac:dyDescent="0.35">
      <c r="A3" s="43">
        <v>41281</v>
      </c>
      <c r="B3" s="75">
        <v>12</v>
      </c>
      <c r="C3" s="88"/>
      <c r="D3" s="75">
        <v>6.43</v>
      </c>
      <c r="E3" s="75">
        <v>5530</v>
      </c>
      <c r="F3" s="75">
        <f>5*12</f>
        <v>60</v>
      </c>
      <c r="G3" s="44">
        <v>-9.5797657617512755</v>
      </c>
      <c r="H3" s="44"/>
      <c r="I3" s="44">
        <v>-64.376436607646724</v>
      </c>
      <c r="J3" s="44"/>
    </row>
    <row r="4" spans="1:10" x14ac:dyDescent="0.35">
      <c r="A4" s="43">
        <v>41309</v>
      </c>
      <c r="B4" s="75">
        <v>13.5</v>
      </c>
      <c r="C4" s="88"/>
      <c r="D4" s="75">
        <v>6.41</v>
      </c>
      <c r="E4" s="75">
        <v>5440</v>
      </c>
      <c r="F4" s="75">
        <v>60</v>
      </c>
      <c r="G4" s="44">
        <v>-9.6055359061655281</v>
      </c>
      <c r="H4" s="44"/>
      <c r="I4" s="44">
        <v>-64.20116342635427</v>
      </c>
      <c r="J4" s="44"/>
    </row>
    <row r="5" spans="1:10" x14ac:dyDescent="0.35">
      <c r="A5" s="43">
        <v>41344</v>
      </c>
      <c r="B5" s="75">
        <v>14.3</v>
      </c>
      <c r="C5" s="88"/>
      <c r="D5" s="75">
        <v>6.37</v>
      </c>
      <c r="E5" s="75">
        <v>5350</v>
      </c>
      <c r="F5" s="75">
        <v>60</v>
      </c>
      <c r="G5" s="44">
        <v>-9.7810188051515468</v>
      </c>
      <c r="H5" s="44"/>
      <c r="I5" s="44">
        <v>-64.450475266296309</v>
      </c>
      <c r="J5" s="44"/>
    </row>
    <row r="6" spans="1:10" x14ac:dyDescent="0.35">
      <c r="A6" s="43">
        <v>41372</v>
      </c>
      <c r="B6" s="75">
        <v>14</v>
      </c>
      <c r="C6" s="88"/>
      <c r="D6" s="75">
        <v>6.41</v>
      </c>
      <c r="E6" s="75">
        <v>5490</v>
      </c>
      <c r="F6" s="89">
        <v>67</v>
      </c>
      <c r="G6" s="44">
        <v>-9.6342505503817506</v>
      </c>
      <c r="H6" s="44"/>
      <c r="I6" s="44">
        <v>-64.1556528044689</v>
      </c>
      <c r="J6" s="44"/>
    </row>
    <row r="7" spans="1:10" x14ac:dyDescent="0.35">
      <c r="A7" s="43">
        <v>41400</v>
      </c>
      <c r="B7" s="75">
        <v>14.5</v>
      </c>
      <c r="C7" s="88"/>
      <c r="D7" s="75">
        <v>6.38</v>
      </c>
      <c r="E7" s="75">
        <v>5420</v>
      </c>
      <c r="F7" s="75">
        <v>63</v>
      </c>
      <c r="G7" s="44">
        <v>-9.7108252920008624</v>
      </c>
      <c r="H7" s="44"/>
      <c r="I7" s="44">
        <v>-64.486543971732715</v>
      </c>
      <c r="J7" s="44"/>
    </row>
    <row r="8" spans="1:10" x14ac:dyDescent="0.35">
      <c r="A8" s="43">
        <v>41428</v>
      </c>
      <c r="B8" s="75">
        <v>14.1</v>
      </c>
      <c r="C8" s="88"/>
      <c r="D8" s="75">
        <v>6.4</v>
      </c>
      <c r="E8" s="75">
        <v>5480</v>
      </c>
      <c r="F8" s="75">
        <v>62</v>
      </c>
      <c r="G8" s="44">
        <v>-9.7695325939086786</v>
      </c>
      <c r="H8" s="44"/>
      <c r="I8" s="44">
        <v>-64.783718740436456</v>
      </c>
      <c r="J8" s="44"/>
    </row>
    <row r="9" spans="1:10" x14ac:dyDescent="0.35">
      <c r="A9" s="43">
        <v>41456</v>
      </c>
      <c r="B9" s="75">
        <v>15.3</v>
      </c>
      <c r="C9" s="88"/>
      <c r="D9" s="75">
        <v>6.34</v>
      </c>
      <c r="E9" s="75">
        <v>5530</v>
      </c>
      <c r="F9" s="75">
        <v>62</v>
      </c>
      <c r="G9" s="44">
        <v>-9.7748162653869031</v>
      </c>
      <c r="H9" s="44"/>
      <c r="I9" s="44">
        <v>-64.55884386837144</v>
      </c>
      <c r="J9" s="44"/>
    </row>
    <row r="10" spans="1:10" x14ac:dyDescent="0.35">
      <c r="A10" s="43">
        <v>41484</v>
      </c>
      <c r="B10" s="75">
        <v>14.3</v>
      </c>
      <c r="C10" s="88"/>
      <c r="D10" s="75">
        <v>6.39</v>
      </c>
      <c r="E10" s="75">
        <v>5500</v>
      </c>
      <c r="F10" s="90">
        <v>61</v>
      </c>
      <c r="G10" s="44">
        <v>-9.8014191060769349</v>
      </c>
      <c r="H10" s="44"/>
      <c r="I10" s="44">
        <v>-64.531914280081423</v>
      </c>
      <c r="J10" s="44"/>
    </row>
    <row r="11" spans="1:10" x14ac:dyDescent="0.35">
      <c r="A11" s="43">
        <v>41519</v>
      </c>
      <c r="B11" s="75">
        <v>16.600000000000001</v>
      </c>
      <c r="C11" s="88"/>
      <c r="D11" s="75">
        <v>6.35</v>
      </c>
      <c r="E11" s="75">
        <v>5250</v>
      </c>
      <c r="F11" s="90">
        <v>57</v>
      </c>
      <c r="G11" s="44">
        <v>-9.9116308746501716</v>
      </c>
      <c r="H11" s="44"/>
      <c r="I11" s="44">
        <v>-64.676858828818752</v>
      </c>
      <c r="J11" s="44"/>
    </row>
    <row r="12" spans="1:10" x14ac:dyDescent="0.35">
      <c r="A12" s="43">
        <v>41554</v>
      </c>
      <c r="B12" s="75">
        <v>14.3</v>
      </c>
      <c r="C12" s="88"/>
      <c r="D12" s="75">
        <v>6.33</v>
      </c>
      <c r="E12" s="75">
        <v>5470</v>
      </c>
      <c r="F12" s="90">
        <f>600/9.7</f>
        <v>61.855670103092791</v>
      </c>
      <c r="G12" s="44">
        <v>-9.4828090225460357</v>
      </c>
      <c r="H12" s="44"/>
      <c r="I12" s="44">
        <v>-64.37758589348357</v>
      </c>
      <c r="J12" s="44"/>
    </row>
    <row r="13" spans="1:10" x14ac:dyDescent="0.35">
      <c r="A13" s="43">
        <v>41582</v>
      </c>
      <c r="B13" s="75">
        <v>13.8</v>
      </c>
      <c r="C13" s="88"/>
      <c r="D13" s="75">
        <v>6.37</v>
      </c>
      <c r="E13" s="75">
        <v>5550</v>
      </c>
      <c r="F13" s="90">
        <v>64</v>
      </c>
      <c r="G13" s="44">
        <v>-9.530323491425662</v>
      </c>
      <c r="H13" s="44"/>
      <c r="I13" s="44">
        <v>-64.417067506491748</v>
      </c>
      <c r="J13" s="44"/>
    </row>
    <row r="14" spans="1:10" x14ac:dyDescent="0.35">
      <c r="A14" s="43">
        <v>41610</v>
      </c>
      <c r="B14" s="75">
        <v>13.3</v>
      </c>
      <c r="C14" s="88"/>
      <c r="D14" s="75"/>
      <c r="E14" s="75">
        <v>5490</v>
      </c>
      <c r="F14" s="90">
        <v>61</v>
      </c>
      <c r="G14" s="44">
        <v>-9.7684822556987569</v>
      </c>
      <c r="H14" s="44"/>
      <c r="I14" s="44">
        <v>-64.638840586526982</v>
      </c>
      <c r="J14" s="44"/>
    </row>
    <row r="15" spans="1:10" x14ac:dyDescent="0.35">
      <c r="A15" s="43">
        <v>41640</v>
      </c>
      <c r="B15" s="75">
        <v>13.3</v>
      </c>
      <c r="C15" s="88"/>
      <c r="D15" s="75">
        <v>6.31</v>
      </c>
      <c r="E15" s="75">
        <v>5490</v>
      </c>
      <c r="F15" s="90">
        <v>64.099999999999994</v>
      </c>
      <c r="G15" s="44"/>
      <c r="H15" s="44"/>
      <c r="I15" s="44"/>
      <c r="J15" s="44"/>
    </row>
    <row r="16" spans="1:10" x14ac:dyDescent="0.35">
      <c r="A16" s="43">
        <v>41671</v>
      </c>
      <c r="B16" s="75">
        <v>13.7</v>
      </c>
      <c r="C16" s="88"/>
      <c r="D16" s="75">
        <v>6.32</v>
      </c>
      <c r="E16" s="75">
        <v>5550</v>
      </c>
      <c r="F16" s="90">
        <v>63.36</v>
      </c>
      <c r="G16" s="44"/>
      <c r="H16" s="44"/>
      <c r="I16" s="44"/>
      <c r="J16" s="44"/>
    </row>
    <row r="17" spans="1:10" x14ac:dyDescent="0.35">
      <c r="A17" s="46">
        <v>41708</v>
      </c>
      <c r="B17" s="75">
        <v>14.2</v>
      </c>
      <c r="C17" s="88"/>
      <c r="D17" s="75">
        <v>6.31</v>
      </c>
      <c r="E17" s="75">
        <v>5370</v>
      </c>
      <c r="F17" s="90">
        <v>64.66</v>
      </c>
      <c r="G17" s="44">
        <v>-9.6</v>
      </c>
      <c r="H17" s="44">
        <v>0.14000000000000001</v>
      </c>
      <c r="I17" s="44">
        <v>-63.42</v>
      </c>
      <c r="J17" s="44">
        <v>0.27</v>
      </c>
    </row>
    <row r="18" spans="1:10" x14ac:dyDescent="0.35">
      <c r="A18" s="46">
        <v>41736</v>
      </c>
      <c r="B18" s="75">
        <v>14.3</v>
      </c>
      <c r="C18" s="88"/>
      <c r="D18" s="75">
        <v>6.26</v>
      </c>
      <c r="E18" s="75">
        <v>5460</v>
      </c>
      <c r="F18" s="75">
        <v>66.25</v>
      </c>
      <c r="G18" s="44">
        <v>-9.51</v>
      </c>
      <c r="H18" s="44">
        <v>7.0000000000000007E-2</v>
      </c>
      <c r="I18" s="44">
        <v>-63.36</v>
      </c>
      <c r="J18" s="44">
        <v>0.2</v>
      </c>
    </row>
    <row r="19" spans="1:10" x14ac:dyDescent="0.35">
      <c r="A19" s="46">
        <v>41771</v>
      </c>
      <c r="B19" s="75">
        <v>13.6</v>
      </c>
      <c r="C19" s="88"/>
      <c r="D19" s="75"/>
      <c r="E19" s="75">
        <v>5420</v>
      </c>
      <c r="F19" s="75">
        <v>65.38</v>
      </c>
      <c r="G19" s="44">
        <v>-9.57</v>
      </c>
      <c r="H19" s="44">
        <v>0.05</v>
      </c>
      <c r="I19" s="44">
        <v>-63.25</v>
      </c>
      <c r="J19" s="44">
        <v>0.18</v>
      </c>
    </row>
    <row r="20" spans="1:10" x14ac:dyDescent="0.35">
      <c r="A20" s="46">
        <v>41792</v>
      </c>
      <c r="B20" s="75">
        <v>14.1</v>
      </c>
      <c r="C20" s="88"/>
      <c r="D20" s="75">
        <v>6.34</v>
      </c>
      <c r="E20" s="75">
        <v>5480</v>
      </c>
      <c r="F20" s="75">
        <v>64.34</v>
      </c>
      <c r="G20" s="44">
        <v>-9.6</v>
      </c>
      <c r="H20" s="44">
        <v>0.01</v>
      </c>
      <c r="I20" s="44">
        <v>-63.31</v>
      </c>
      <c r="J20" s="75">
        <v>0.14000000000000001</v>
      </c>
    </row>
    <row r="21" spans="1:10" x14ac:dyDescent="0.35">
      <c r="A21" s="46">
        <v>41827</v>
      </c>
      <c r="B21" s="75">
        <v>13.9</v>
      </c>
      <c r="C21" s="88"/>
      <c r="D21" s="75">
        <v>6.36</v>
      </c>
      <c r="E21" s="75">
        <v>5480</v>
      </c>
      <c r="F21" s="75">
        <v>64.88</v>
      </c>
      <c r="G21" s="44">
        <v>-9.14</v>
      </c>
      <c r="H21" s="44">
        <v>7.0000000000000007E-2</v>
      </c>
      <c r="I21" s="44">
        <v>-62.92</v>
      </c>
      <c r="J21" s="44">
        <v>0.13</v>
      </c>
    </row>
    <row r="22" spans="1:10" x14ac:dyDescent="0.35">
      <c r="A22" s="46">
        <v>41848</v>
      </c>
      <c r="B22" s="75">
        <v>14.2</v>
      </c>
      <c r="C22" s="88"/>
      <c r="D22" s="75">
        <v>6.36</v>
      </c>
      <c r="E22" s="75">
        <v>5500</v>
      </c>
      <c r="F22" s="75">
        <v>63.81</v>
      </c>
      <c r="G22" s="44">
        <v>-9.31</v>
      </c>
      <c r="H22" s="44">
        <v>0.05</v>
      </c>
      <c r="I22" s="44">
        <v>-62.86</v>
      </c>
      <c r="J22" s="44">
        <v>0.1</v>
      </c>
    </row>
    <row r="23" spans="1:10" x14ac:dyDescent="0.35">
      <c r="A23" s="46">
        <v>41883</v>
      </c>
      <c r="B23" s="75">
        <v>14.8</v>
      </c>
      <c r="C23" s="88"/>
      <c r="D23" s="75">
        <v>6.32</v>
      </c>
      <c r="E23" s="75">
        <v>5430</v>
      </c>
      <c r="F23" s="75">
        <v>62.1</v>
      </c>
      <c r="G23" s="44">
        <v>-9.51</v>
      </c>
      <c r="H23" s="44">
        <v>0.06</v>
      </c>
      <c r="I23" s="44">
        <v>-62.98</v>
      </c>
      <c r="J23" s="60">
        <v>0.38</v>
      </c>
    </row>
    <row r="24" spans="1:10" x14ac:dyDescent="0.35">
      <c r="A24" s="46">
        <v>41918</v>
      </c>
      <c r="B24" s="75">
        <v>14</v>
      </c>
      <c r="C24" s="88"/>
      <c r="D24" s="75">
        <v>6.37</v>
      </c>
      <c r="E24" s="75">
        <v>5380</v>
      </c>
      <c r="F24" s="75">
        <v>72.5</v>
      </c>
      <c r="G24" s="44">
        <v>-9.8000000000000007</v>
      </c>
      <c r="H24" s="44">
        <v>0.1</v>
      </c>
      <c r="I24" s="44">
        <v>-63.22</v>
      </c>
      <c r="J24" s="44">
        <v>0.19</v>
      </c>
    </row>
    <row r="25" spans="1:10" x14ac:dyDescent="0.35">
      <c r="A25" s="46">
        <v>41946</v>
      </c>
      <c r="B25" s="75">
        <v>13.9</v>
      </c>
      <c r="C25" s="88"/>
      <c r="D25" s="75">
        <v>6.39</v>
      </c>
      <c r="E25" s="75">
        <v>5470</v>
      </c>
      <c r="F25" s="75">
        <v>66.260000000000005</v>
      </c>
      <c r="G25" s="44">
        <f>-8.56</f>
        <v>-8.56</v>
      </c>
      <c r="H25" s="44">
        <v>0.16</v>
      </c>
      <c r="I25" s="44">
        <v>-62.31</v>
      </c>
      <c r="J25" s="44">
        <v>0.93</v>
      </c>
    </row>
    <row r="26" spans="1:10" x14ac:dyDescent="0.35">
      <c r="A26" s="46">
        <v>41974</v>
      </c>
      <c r="B26" s="75">
        <v>13</v>
      </c>
      <c r="C26" s="88"/>
      <c r="D26" s="75">
        <v>6.39</v>
      </c>
      <c r="E26" s="75">
        <v>5450</v>
      </c>
      <c r="F26" s="75">
        <v>68.3</v>
      </c>
      <c r="G26" s="44">
        <v>-9.82</v>
      </c>
      <c r="H26" s="44">
        <v>0.06</v>
      </c>
      <c r="I26" s="44">
        <v>-63.38</v>
      </c>
      <c r="J26" s="44">
        <v>0.2</v>
      </c>
    </row>
    <row r="27" spans="1:10" x14ac:dyDescent="0.35">
      <c r="A27" s="45">
        <v>42016</v>
      </c>
      <c r="B27" s="75">
        <v>13.4</v>
      </c>
      <c r="C27" s="88"/>
      <c r="D27" s="75">
        <v>6.41</v>
      </c>
      <c r="E27" s="75">
        <v>5430</v>
      </c>
      <c r="F27" s="75">
        <v>66.400000000000006</v>
      </c>
      <c r="G27" s="44">
        <v>-9.2992489859917384</v>
      </c>
      <c r="H27" s="44">
        <v>7.7412547997997141E-2</v>
      </c>
      <c r="I27" s="44">
        <v>-62.711647345333887</v>
      </c>
      <c r="J27" s="44">
        <v>0.38857818272620848</v>
      </c>
    </row>
    <row r="28" spans="1:10" x14ac:dyDescent="0.35">
      <c r="A28" s="45">
        <v>42037</v>
      </c>
      <c r="B28" s="75">
        <v>13.1</v>
      </c>
      <c r="C28" s="88"/>
      <c r="D28" s="75">
        <v>6.37</v>
      </c>
      <c r="E28" s="75">
        <v>5450</v>
      </c>
      <c r="F28" s="75">
        <v>69.8</v>
      </c>
      <c r="G28" s="44">
        <v>-9.2789303994859438</v>
      </c>
      <c r="H28" s="44">
        <v>4.7357092634104501E-2</v>
      </c>
      <c r="I28" s="44">
        <v>-62.628089714386817</v>
      </c>
      <c r="J28" s="44">
        <v>0.39284417421574497</v>
      </c>
    </row>
    <row r="29" spans="1:10" x14ac:dyDescent="0.35">
      <c r="A29" s="45">
        <v>42065</v>
      </c>
      <c r="B29" s="75">
        <v>13.9</v>
      </c>
      <c r="C29" s="88"/>
      <c r="D29" s="75">
        <v>6.36</v>
      </c>
      <c r="E29" s="75">
        <v>5430</v>
      </c>
      <c r="F29" s="75">
        <v>63.65</v>
      </c>
      <c r="G29" s="44">
        <v>-9.582439285415802</v>
      </c>
      <c r="H29" s="44">
        <v>3.1857660315048296E-2</v>
      </c>
      <c r="I29" s="44">
        <v>-63.552091089617619</v>
      </c>
      <c r="J29" s="44">
        <v>0.40642352019515826</v>
      </c>
    </row>
    <row r="30" spans="1:10" x14ac:dyDescent="0.35">
      <c r="A30" s="45">
        <v>42093.541666666664</v>
      </c>
      <c r="B30" s="75">
        <v>14.2</v>
      </c>
      <c r="C30" s="88"/>
      <c r="D30" s="75">
        <v>6.38</v>
      </c>
      <c r="E30" s="75">
        <v>5450</v>
      </c>
      <c r="F30" s="75">
        <v>67.39</v>
      </c>
      <c r="G30" s="44">
        <v>-9.7703862105941344</v>
      </c>
      <c r="H30" s="44">
        <v>0.16992158256563078</v>
      </c>
      <c r="I30" s="44">
        <v>-63.737864851626313</v>
      </c>
      <c r="J30" s="44">
        <v>0.64623467714402538</v>
      </c>
    </row>
    <row r="31" spans="1:10" x14ac:dyDescent="0.35">
      <c r="A31" s="45">
        <v>42128.5625</v>
      </c>
      <c r="B31" s="75">
        <v>14.7</v>
      </c>
      <c r="C31" s="88"/>
      <c r="D31" s="75">
        <v>6.38</v>
      </c>
      <c r="E31" s="75">
        <v>5400</v>
      </c>
      <c r="F31" s="75">
        <v>66.94</v>
      </c>
      <c r="G31" s="44">
        <v>-9.4913040317245816</v>
      </c>
      <c r="H31" s="44">
        <v>0.13437536269820835</v>
      </c>
      <c r="I31" s="44">
        <v>-63.295233045405439</v>
      </c>
      <c r="J31" s="44">
        <v>0.48291879559615747</v>
      </c>
    </row>
    <row r="32" spans="1:10" x14ac:dyDescent="0.35">
      <c r="A32" s="45">
        <v>42156</v>
      </c>
      <c r="B32" s="75">
        <v>14.2</v>
      </c>
      <c r="C32" s="88"/>
      <c r="D32" s="75">
        <v>6.36</v>
      </c>
      <c r="E32" s="75">
        <v>5440</v>
      </c>
      <c r="F32" s="75">
        <v>65.7</v>
      </c>
      <c r="G32" s="44">
        <v>-9.3157578375276557</v>
      </c>
      <c r="H32" s="44">
        <v>3.3566690286140143E-2</v>
      </c>
      <c r="I32" s="44">
        <v>-62.586716518480898</v>
      </c>
      <c r="J32" s="44">
        <v>0.3270491231573131</v>
      </c>
    </row>
    <row r="33" spans="1:10" x14ac:dyDescent="0.35">
      <c r="A33" s="45">
        <v>42191.5625</v>
      </c>
      <c r="B33" s="75">
        <v>14.4</v>
      </c>
      <c r="C33" s="88"/>
      <c r="D33" s="75">
        <v>6.54</v>
      </c>
      <c r="E33" s="75">
        <v>5470</v>
      </c>
      <c r="F33" s="75">
        <v>63.56</v>
      </c>
      <c r="G33" s="44">
        <v>-9.6271773930990321</v>
      </c>
      <c r="H33" s="44">
        <v>7.3616999595596741E-2</v>
      </c>
      <c r="I33" s="44">
        <v>-63.627066401756053</v>
      </c>
      <c r="J33" s="44">
        <v>0.17931602457741047</v>
      </c>
    </row>
    <row r="34" spans="1:10" x14ac:dyDescent="0.35">
      <c r="A34" s="45">
        <v>42217</v>
      </c>
      <c r="B34" s="75">
        <v>14.4</v>
      </c>
      <c r="C34" s="88"/>
      <c r="D34" s="75">
        <v>6.33</v>
      </c>
      <c r="E34" s="75">
        <v>5480</v>
      </c>
      <c r="F34" s="75">
        <v>66.12</v>
      </c>
      <c r="G34" s="44"/>
      <c r="H34" s="44"/>
      <c r="I34" s="44"/>
      <c r="J34" s="44"/>
    </row>
    <row r="35" spans="1:10" x14ac:dyDescent="0.35">
      <c r="A35" s="45">
        <v>42247</v>
      </c>
      <c r="B35" s="75">
        <v>14.2</v>
      </c>
      <c r="C35" s="88"/>
      <c r="D35" s="75">
        <v>6.43</v>
      </c>
      <c r="E35" s="75">
        <v>5450</v>
      </c>
      <c r="F35" s="75">
        <v>63.85</v>
      </c>
      <c r="G35" s="44">
        <v>-9.3858229235151782</v>
      </c>
      <c r="H35" s="44">
        <v>0.10582246232156674</v>
      </c>
      <c r="I35" s="44">
        <v>-63.223261960325942</v>
      </c>
      <c r="J35" s="44">
        <v>0.57447134969692693</v>
      </c>
    </row>
    <row r="36" spans="1:10" x14ac:dyDescent="0.35">
      <c r="A36" s="45">
        <v>42282</v>
      </c>
      <c r="B36" s="75">
        <v>13.9</v>
      </c>
      <c r="C36" s="88"/>
      <c r="D36" s="75">
        <v>6.43</v>
      </c>
      <c r="E36" s="75">
        <v>5520</v>
      </c>
      <c r="F36" s="75">
        <v>65.91</v>
      </c>
      <c r="G36" s="44">
        <v>-9.75354630976104</v>
      </c>
      <c r="H36" s="44">
        <v>0.15</v>
      </c>
      <c r="I36" s="44">
        <v>-63.99734914859706</v>
      </c>
      <c r="J36" s="44">
        <v>1.05</v>
      </c>
    </row>
    <row r="37" spans="1:10" x14ac:dyDescent="0.35">
      <c r="A37" s="45">
        <v>42310</v>
      </c>
      <c r="B37" s="75">
        <v>13.9</v>
      </c>
      <c r="C37" s="88"/>
      <c r="D37" s="75">
        <v>6.44</v>
      </c>
      <c r="E37" s="75">
        <v>5520</v>
      </c>
      <c r="F37" s="75">
        <v>64.849999999999994</v>
      </c>
      <c r="G37" s="44">
        <v>-9.4219368541833628</v>
      </c>
      <c r="H37" s="44">
        <v>0.09</v>
      </c>
      <c r="I37" s="44">
        <v>-62.200683451767986</v>
      </c>
      <c r="J37" s="44">
        <v>0.63</v>
      </c>
    </row>
    <row r="38" spans="1:10" x14ac:dyDescent="0.35">
      <c r="A38" s="45">
        <v>42345</v>
      </c>
      <c r="B38" s="75">
        <v>13.6</v>
      </c>
      <c r="C38" s="88"/>
      <c r="D38" s="75">
        <v>6.35</v>
      </c>
      <c r="E38" s="75">
        <v>5530</v>
      </c>
      <c r="F38" s="75">
        <v>62.76</v>
      </c>
      <c r="G38" s="44">
        <v>-9.4899763484159223</v>
      </c>
      <c r="H38" s="44">
        <v>5.592408196367156E-2</v>
      </c>
      <c r="I38" s="44">
        <v>-63.620029584907684</v>
      </c>
      <c r="J38" s="44">
        <v>0.49053078377087439</v>
      </c>
    </row>
    <row r="39" spans="1:10" x14ac:dyDescent="0.35">
      <c r="A39" s="45">
        <v>42373</v>
      </c>
      <c r="B39" s="75">
        <v>13.2</v>
      </c>
      <c r="C39" s="88"/>
      <c r="D39" s="75">
        <v>6.4</v>
      </c>
      <c r="E39" s="75">
        <v>5510</v>
      </c>
      <c r="F39" s="75">
        <v>66</v>
      </c>
      <c r="G39" s="44">
        <v>-9.6</v>
      </c>
      <c r="H39" s="44">
        <v>0.09</v>
      </c>
      <c r="I39" s="44">
        <v>-63.59</v>
      </c>
      <c r="J39" s="44">
        <v>0.37</v>
      </c>
    </row>
    <row r="40" spans="1:10" x14ac:dyDescent="0.35">
      <c r="A40" s="45">
        <v>42401</v>
      </c>
      <c r="B40" s="75">
        <v>13.8</v>
      </c>
      <c r="C40" s="88"/>
      <c r="D40" s="75">
        <v>6.42</v>
      </c>
      <c r="E40" s="75">
        <v>5520</v>
      </c>
      <c r="F40" s="75">
        <v>64.75</v>
      </c>
      <c r="G40" s="44">
        <v>-8.2133414585616151</v>
      </c>
      <c r="H40" s="44">
        <v>0.19458037021111538</v>
      </c>
      <c r="I40" s="44">
        <v>-58.825792539453879</v>
      </c>
      <c r="J40" s="44">
        <v>0.47797192475817357</v>
      </c>
    </row>
    <row r="41" spans="1:10" x14ac:dyDescent="0.35">
      <c r="A41" s="45">
        <v>42436</v>
      </c>
      <c r="B41" s="75">
        <v>13.3</v>
      </c>
      <c r="C41" s="88"/>
      <c r="D41" s="75">
        <v>6.37</v>
      </c>
      <c r="E41" s="75">
        <v>5520</v>
      </c>
      <c r="F41" s="75">
        <v>65.739999999999995</v>
      </c>
      <c r="G41" s="44">
        <v>-9.5645747747794676</v>
      </c>
      <c r="H41" s="44">
        <v>0.21072984420102661</v>
      </c>
      <c r="I41" s="44">
        <v>-63.001393863653526</v>
      </c>
      <c r="J41" s="44">
        <v>0.71303839741855701</v>
      </c>
    </row>
    <row r="42" spans="1:10" x14ac:dyDescent="0.35">
      <c r="A42" s="45">
        <v>42464</v>
      </c>
      <c r="B42" s="75">
        <v>13.5</v>
      </c>
      <c r="C42" s="88"/>
      <c r="D42" s="75">
        <v>6.41</v>
      </c>
      <c r="E42" s="75">
        <v>5550</v>
      </c>
      <c r="F42" s="75">
        <v>63.29</v>
      </c>
      <c r="G42" s="44">
        <v>-9.8572463452556178</v>
      </c>
      <c r="H42" s="44">
        <v>4.6883837089988424E-2</v>
      </c>
      <c r="I42" s="44">
        <v>-64.23163233073825</v>
      </c>
      <c r="J42" s="44">
        <v>0.79967406531054475</v>
      </c>
    </row>
    <row r="43" spans="1:10" x14ac:dyDescent="0.35">
      <c r="A43" s="45">
        <v>42499</v>
      </c>
      <c r="B43" s="75">
        <v>14.1</v>
      </c>
      <c r="C43" s="88"/>
      <c r="D43" s="75">
        <v>6.39</v>
      </c>
      <c r="E43" s="75">
        <v>5600</v>
      </c>
      <c r="F43" s="75">
        <v>66.17</v>
      </c>
      <c r="G43" s="44">
        <v>-9.6726901024013241</v>
      </c>
      <c r="H43" s="44">
        <v>0.13373255501591874</v>
      </c>
      <c r="I43" s="44">
        <v>-63.947522010715296</v>
      </c>
      <c r="J43" s="44">
        <v>0.75046496396495321</v>
      </c>
    </row>
    <row r="44" spans="1:10" x14ac:dyDescent="0.35">
      <c r="A44" s="45">
        <v>42527</v>
      </c>
      <c r="B44" s="75">
        <v>14.2</v>
      </c>
      <c r="C44" s="88"/>
      <c r="D44" s="75">
        <v>6.38</v>
      </c>
      <c r="E44" s="75">
        <v>5570</v>
      </c>
      <c r="F44" s="75">
        <v>62.67</v>
      </c>
      <c r="G44" s="44">
        <v>-8.9893674457919701</v>
      </c>
      <c r="H44" s="44">
        <v>0.11109007128089678</v>
      </c>
      <c r="I44" s="44">
        <v>-60.493610522130894</v>
      </c>
      <c r="J44" s="44">
        <v>1.1211745638907418</v>
      </c>
    </row>
    <row r="45" spans="1:10" x14ac:dyDescent="0.35">
      <c r="A45" s="45">
        <v>42555</v>
      </c>
      <c r="B45" s="75">
        <v>14.5</v>
      </c>
      <c r="C45" s="88"/>
      <c r="D45" s="75">
        <v>6.4</v>
      </c>
      <c r="E45" s="75">
        <v>5580</v>
      </c>
      <c r="F45" s="75"/>
      <c r="G45" s="44">
        <v>-9.3111794756660515</v>
      </c>
      <c r="H45" s="44">
        <v>0.17201043295098267</v>
      </c>
      <c r="I45" s="44">
        <v>-61.98675298870095</v>
      </c>
      <c r="J45" s="44">
        <v>1.0896607164057921</v>
      </c>
    </row>
    <row r="46" spans="1:10" x14ac:dyDescent="0.35">
      <c r="A46" s="45">
        <v>42576</v>
      </c>
      <c r="B46" s="75">
        <v>14.6</v>
      </c>
      <c r="C46" s="88"/>
      <c r="D46" s="75">
        <v>6.4</v>
      </c>
      <c r="E46" s="75">
        <v>5630</v>
      </c>
      <c r="F46" s="75">
        <v>63.5</v>
      </c>
      <c r="G46" s="44">
        <v>-9.5292068036460194</v>
      </c>
      <c r="H46" s="44">
        <v>7.8849165131331E-2</v>
      </c>
      <c r="I46" s="44">
        <v>-62.800772188278074</v>
      </c>
      <c r="J46" s="44">
        <v>0.37708439319572534</v>
      </c>
    </row>
    <row r="47" spans="1:10" x14ac:dyDescent="0.35">
      <c r="A47" s="45">
        <v>42611</v>
      </c>
      <c r="B47" s="75">
        <v>14.2</v>
      </c>
      <c r="C47" s="88"/>
      <c r="D47" s="75">
        <v>6.38</v>
      </c>
      <c r="E47" s="75">
        <v>5600</v>
      </c>
      <c r="F47" s="75">
        <v>64.17</v>
      </c>
      <c r="G47" s="44">
        <v>-8.0129339046776522</v>
      </c>
      <c r="H47" s="44">
        <v>0.1121325219862159</v>
      </c>
      <c r="I47" s="44">
        <v>-59.086275500837075</v>
      </c>
      <c r="J47" s="44">
        <v>1.023750654322527</v>
      </c>
    </row>
    <row r="48" spans="1:10" x14ac:dyDescent="0.35">
      <c r="A48" s="45">
        <v>42646</v>
      </c>
      <c r="B48" s="75">
        <v>13.6</v>
      </c>
      <c r="C48" s="88"/>
      <c r="D48" s="75">
        <v>6.34</v>
      </c>
      <c r="E48" s="75">
        <v>5560</v>
      </c>
      <c r="F48" s="75">
        <v>62.37</v>
      </c>
      <c r="G48" s="44">
        <v>-9.4798001586233713</v>
      </c>
      <c r="H48" s="44">
        <v>0.18655851131608864</v>
      </c>
      <c r="I48" s="44">
        <v>-63.246249745149271</v>
      </c>
      <c r="J48" s="44">
        <v>0.8470817250491407</v>
      </c>
    </row>
    <row r="49" spans="1:10" x14ac:dyDescent="0.35">
      <c r="A49" s="45">
        <v>42681</v>
      </c>
      <c r="B49" s="75">
        <v>13.3</v>
      </c>
      <c r="C49" s="88"/>
      <c r="D49" s="75">
        <v>6.4</v>
      </c>
      <c r="E49" s="75">
        <v>5560</v>
      </c>
      <c r="F49" s="75">
        <v>65.48</v>
      </c>
      <c r="G49" s="44">
        <v>-9.7059931771718198</v>
      </c>
      <c r="H49" s="44">
        <v>9.7169388075608307E-2</v>
      </c>
      <c r="I49" s="44">
        <v>-63.845714498089137</v>
      </c>
      <c r="J49" s="44">
        <v>0.31560125687984975</v>
      </c>
    </row>
    <row r="50" spans="1:10" x14ac:dyDescent="0.35">
      <c r="A50" s="45">
        <v>42709</v>
      </c>
      <c r="B50" s="75">
        <v>13.1</v>
      </c>
      <c r="C50" s="88"/>
      <c r="D50" s="75">
        <v>6.39</v>
      </c>
      <c r="E50" s="75">
        <v>5570</v>
      </c>
      <c r="F50" s="75">
        <v>63.54</v>
      </c>
      <c r="G50" s="44">
        <v>-9.4960019102516071</v>
      </c>
      <c r="H50" s="44">
        <v>6.2735274459477186E-2</v>
      </c>
      <c r="I50" s="44">
        <v>-62.858586584061868</v>
      </c>
      <c r="J50" s="44">
        <v>9.9137735373880181E-2</v>
      </c>
    </row>
    <row r="51" spans="1:10" x14ac:dyDescent="0.35">
      <c r="A51" s="45">
        <v>42744</v>
      </c>
      <c r="B51" s="75">
        <v>13.2</v>
      </c>
      <c r="C51" s="88"/>
      <c r="D51" s="75">
        <v>6.37</v>
      </c>
      <c r="E51" s="75">
        <v>5540</v>
      </c>
      <c r="F51" s="75">
        <v>61.98</v>
      </c>
      <c r="G51" s="44">
        <v>-9.0909107041701418</v>
      </c>
      <c r="H51" s="44">
        <v>0.10661031836925947</v>
      </c>
      <c r="I51" s="44">
        <v>-61.820816350241046</v>
      </c>
      <c r="J51" s="44">
        <v>0.92948520606898699</v>
      </c>
    </row>
    <row r="52" spans="1:10" x14ac:dyDescent="0.35">
      <c r="A52" s="45">
        <v>42772</v>
      </c>
      <c r="B52" s="75">
        <v>13.3</v>
      </c>
      <c r="C52" s="88"/>
      <c r="D52" s="75">
        <v>6.43</v>
      </c>
      <c r="E52" s="75">
        <v>5550</v>
      </c>
      <c r="F52" s="75">
        <v>60.92</v>
      </c>
      <c r="G52" s="44">
        <v>-9.147604671120158</v>
      </c>
      <c r="H52" s="44">
        <v>9.2405788482773574E-2</v>
      </c>
      <c r="I52" s="44">
        <v>-62.763724647261597</v>
      </c>
      <c r="J52" s="44">
        <v>0.83851904815388378</v>
      </c>
    </row>
    <row r="53" spans="1:10" x14ac:dyDescent="0.35">
      <c r="A53" s="45">
        <v>42800</v>
      </c>
      <c r="B53" s="75">
        <v>13.7</v>
      </c>
      <c r="C53" s="88"/>
      <c r="D53" s="75">
        <v>6.46</v>
      </c>
      <c r="E53" s="75">
        <v>5580</v>
      </c>
      <c r="F53" s="75">
        <v>64.33</v>
      </c>
      <c r="G53" s="44">
        <v>-9.2260596222441222</v>
      </c>
      <c r="H53" s="44">
        <v>6.1643827980851829E-2</v>
      </c>
      <c r="I53" s="44">
        <v>-62.711178320360062</v>
      </c>
      <c r="J53" s="44">
        <v>0.14891208628075922</v>
      </c>
    </row>
    <row r="54" spans="1:10" x14ac:dyDescent="0.35">
      <c r="A54" s="45">
        <v>42828</v>
      </c>
      <c r="B54" s="75">
        <v>13.9</v>
      </c>
      <c r="C54" s="88"/>
      <c r="D54" s="75">
        <v>6.38</v>
      </c>
      <c r="E54" s="75">
        <v>5550</v>
      </c>
      <c r="F54" s="75">
        <v>63.09</v>
      </c>
      <c r="G54" s="44">
        <v>-9.125859943567292</v>
      </c>
      <c r="H54" s="44">
        <v>9.2288733268713258E-2</v>
      </c>
      <c r="I54" s="44">
        <v>-62.664971551863744</v>
      </c>
      <c r="J54" s="44">
        <v>0.53955516888654143</v>
      </c>
    </row>
    <row r="55" spans="1:10" x14ac:dyDescent="0.35">
      <c r="A55" s="45">
        <v>42864</v>
      </c>
      <c r="B55" s="75">
        <v>14</v>
      </c>
      <c r="C55" s="88"/>
      <c r="D55" s="75">
        <v>6.37</v>
      </c>
      <c r="E55" s="75">
        <v>5560</v>
      </c>
      <c r="F55" s="75">
        <v>67.64</v>
      </c>
      <c r="G55" s="44">
        <v>-9.669863650087601</v>
      </c>
      <c r="H55" s="44">
        <v>9.136423788454269E-2</v>
      </c>
      <c r="I55" s="44">
        <v>-64.386667355587932</v>
      </c>
      <c r="J55" s="44">
        <v>0.8882975005107332</v>
      </c>
    </row>
    <row r="56" spans="1:10" x14ac:dyDescent="0.35">
      <c r="A56" s="45">
        <v>42892</v>
      </c>
      <c r="B56" s="75">
        <v>14.2</v>
      </c>
      <c r="C56" s="88"/>
      <c r="D56" s="75">
        <v>6.38</v>
      </c>
      <c r="E56" s="75">
        <v>5620</v>
      </c>
      <c r="F56" s="75">
        <v>60.97</v>
      </c>
      <c r="G56" s="44">
        <v>-9.1600015970253335</v>
      </c>
      <c r="H56" s="44">
        <v>0.11480030648516285</v>
      </c>
      <c r="I56" s="44">
        <v>-62.291120500010607</v>
      </c>
      <c r="J56" s="44">
        <v>0.9478029417449586</v>
      </c>
    </row>
    <row r="57" spans="1:10" x14ac:dyDescent="0.35">
      <c r="A57" s="45">
        <v>42919</v>
      </c>
      <c r="B57" s="75">
        <v>13.8</v>
      </c>
      <c r="C57" s="88"/>
      <c r="D57" s="75">
        <v>6.37</v>
      </c>
      <c r="E57" s="75">
        <v>5550</v>
      </c>
      <c r="F57" s="44">
        <v>63.716814159292042</v>
      </c>
      <c r="G57" s="44">
        <v>-9.3667154083063142</v>
      </c>
      <c r="H57" s="44">
        <v>8.8805210805181389E-2</v>
      </c>
      <c r="I57" s="44">
        <v>-63.143032828327399</v>
      </c>
      <c r="J57" s="44">
        <v>0.37637644053371427</v>
      </c>
    </row>
    <row r="58" spans="1:10" x14ac:dyDescent="0.35">
      <c r="A58" s="45">
        <v>42940</v>
      </c>
      <c r="B58" s="75">
        <v>13.6</v>
      </c>
      <c r="C58" s="88"/>
      <c r="D58" s="75">
        <v>6.46</v>
      </c>
      <c r="E58" s="75">
        <v>5560</v>
      </c>
      <c r="F58" s="75">
        <v>63.33</v>
      </c>
      <c r="G58" s="44">
        <v>-9.3863962606398754</v>
      </c>
      <c r="H58" s="44">
        <v>4.3296170759633143E-2</v>
      </c>
      <c r="I58" s="44">
        <v>-62.98946774773632</v>
      </c>
      <c r="J58" s="44">
        <v>0.13539019764400068</v>
      </c>
    </row>
    <row r="59" spans="1:10" x14ac:dyDescent="0.35">
      <c r="A59" s="45">
        <v>42982</v>
      </c>
      <c r="B59" s="75">
        <v>13.5</v>
      </c>
      <c r="C59" s="88">
        <v>13.7</v>
      </c>
      <c r="D59" s="75">
        <v>6.41</v>
      </c>
      <c r="E59" s="75">
        <v>5570</v>
      </c>
      <c r="F59" s="75">
        <v>63.49</v>
      </c>
      <c r="G59" s="44">
        <v>-9.0907489179329843</v>
      </c>
      <c r="H59" s="44">
        <v>0.13433609702044039</v>
      </c>
      <c r="I59" s="44">
        <v>-62.712094368848881</v>
      </c>
      <c r="J59" s="44">
        <v>0.6245354225055918</v>
      </c>
    </row>
    <row r="60" spans="1:10" x14ac:dyDescent="0.35">
      <c r="A60" s="45">
        <v>43010</v>
      </c>
      <c r="B60" s="75">
        <v>13.3</v>
      </c>
      <c r="C60" s="88">
        <v>13.6</v>
      </c>
      <c r="D60" s="75">
        <v>6.4</v>
      </c>
      <c r="E60" s="75">
        <v>5540</v>
      </c>
      <c r="F60" s="75">
        <v>63.94</v>
      </c>
      <c r="G60" s="44">
        <v>-8.9443681931961976</v>
      </c>
      <c r="H60" s="44">
        <v>8.6832006196682021E-2</v>
      </c>
      <c r="I60" s="44">
        <v>-62.014206001506295</v>
      </c>
      <c r="J60" s="44">
        <v>0.8420708048065535</v>
      </c>
    </row>
    <row r="61" spans="1:10" x14ac:dyDescent="0.35">
      <c r="A61" s="45">
        <v>43045</v>
      </c>
      <c r="B61" s="75">
        <v>13.2</v>
      </c>
      <c r="C61" s="88">
        <v>13.5</v>
      </c>
      <c r="D61" s="75">
        <v>6.39</v>
      </c>
      <c r="E61" s="75">
        <v>5520</v>
      </c>
      <c r="F61" s="75">
        <v>62.17</v>
      </c>
      <c r="G61" s="44">
        <v>-9.480659640964177</v>
      </c>
      <c r="H61" s="44">
        <v>8.0393633796624175E-2</v>
      </c>
      <c r="I61" s="44">
        <v>-63.018757653347706</v>
      </c>
      <c r="J61" s="44">
        <v>0.53055033122513018</v>
      </c>
    </row>
    <row r="62" spans="1:10" x14ac:dyDescent="0.35">
      <c r="A62" s="45">
        <v>43073</v>
      </c>
      <c r="B62" s="75">
        <v>13.1</v>
      </c>
      <c r="C62" s="88">
        <v>13.3</v>
      </c>
      <c r="D62" s="75">
        <v>6.37</v>
      </c>
      <c r="E62" s="75">
        <v>5550</v>
      </c>
      <c r="F62" s="75">
        <v>61.35</v>
      </c>
      <c r="G62" s="44">
        <v>-8.4474445236211668</v>
      </c>
      <c r="H62" s="44">
        <v>0.11440301503669177</v>
      </c>
      <c r="I62" s="44">
        <v>-58.872392964089535</v>
      </c>
      <c r="J62" s="44">
        <v>0.95289267275873502</v>
      </c>
    </row>
    <row r="63" spans="1:10" x14ac:dyDescent="0.35">
      <c r="A63" s="43">
        <v>43108</v>
      </c>
      <c r="B63" s="75">
        <v>13.3</v>
      </c>
      <c r="C63" s="88">
        <v>13.5</v>
      </c>
      <c r="D63" s="75">
        <v>6.37</v>
      </c>
      <c r="E63" s="75">
        <v>5550</v>
      </c>
      <c r="F63" s="75">
        <v>53.58</v>
      </c>
      <c r="G63" s="44">
        <v>-10.099203095049248</v>
      </c>
      <c r="H63" s="44">
        <v>5.5397206944839163E-2</v>
      </c>
      <c r="I63" s="44">
        <v>-65.028815115065143</v>
      </c>
      <c r="J63" s="44">
        <v>0.14357531821475228</v>
      </c>
    </row>
    <row r="64" spans="1:10" x14ac:dyDescent="0.35">
      <c r="A64" s="43">
        <v>43136</v>
      </c>
      <c r="B64" s="75">
        <v>13.1</v>
      </c>
      <c r="C64" s="88">
        <v>13.5</v>
      </c>
      <c r="D64" s="75">
        <v>6.39</v>
      </c>
      <c r="E64" s="75">
        <v>5550</v>
      </c>
      <c r="F64" s="75"/>
      <c r="G64" s="44">
        <v>-10.107851323659212</v>
      </c>
      <c r="H64" s="44">
        <v>2.0943649061948056E-2</v>
      </c>
      <c r="I64" s="44">
        <v>-65.126984731109616</v>
      </c>
      <c r="J64" s="44">
        <v>4.5793719499648014E-2</v>
      </c>
    </row>
    <row r="65" spans="1:10" x14ac:dyDescent="0.35">
      <c r="A65" s="43">
        <v>43164</v>
      </c>
      <c r="B65" s="75">
        <v>13.7</v>
      </c>
      <c r="C65" s="88">
        <v>13.5</v>
      </c>
      <c r="D65" s="75">
        <v>6.4</v>
      </c>
      <c r="E65" s="75">
        <v>5670</v>
      </c>
      <c r="F65" s="75">
        <v>62.04</v>
      </c>
      <c r="G65" s="44">
        <v>-10.127884961199928</v>
      </c>
      <c r="H65" s="44">
        <v>0.13334418724919173</v>
      </c>
      <c r="I65" s="44">
        <v>-65.312307061770667</v>
      </c>
      <c r="J65" s="44">
        <v>0.67968714493183757</v>
      </c>
    </row>
    <row r="66" spans="1:10" x14ac:dyDescent="0.35">
      <c r="A66" s="43">
        <v>43199</v>
      </c>
      <c r="B66" s="75">
        <v>13.9</v>
      </c>
      <c r="C66" s="88">
        <v>13.5</v>
      </c>
      <c r="D66" s="75">
        <v>6.68</v>
      </c>
      <c r="E66" s="75">
        <v>5610</v>
      </c>
      <c r="F66" s="75"/>
      <c r="G66" s="44">
        <v>-10.032163589389132</v>
      </c>
      <c r="H66" s="44">
        <v>4.4902352185270118E-2</v>
      </c>
      <c r="I66" s="44">
        <v>-64.886594963474607</v>
      </c>
      <c r="J66" s="44">
        <v>0.62936225603327389</v>
      </c>
    </row>
    <row r="67" spans="1:10" x14ac:dyDescent="0.35">
      <c r="A67" s="43">
        <v>43234</v>
      </c>
      <c r="B67" s="75">
        <v>13.4</v>
      </c>
      <c r="C67" s="88">
        <v>13.5</v>
      </c>
      <c r="D67" s="75">
        <v>6.42</v>
      </c>
      <c r="E67" s="75">
        <v>5530</v>
      </c>
      <c r="F67" s="75"/>
      <c r="G67" s="44">
        <v>-10.136738067390738</v>
      </c>
      <c r="H67" s="44">
        <v>0.13431039363381755</v>
      </c>
      <c r="I67" s="44">
        <v>-65.462924217669638</v>
      </c>
      <c r="J67" s="44">
        <v>0.96599759588289813</v>
      </c>
    </row>
    <row r="68" spans="1:10" x14ac:dyDescent="0.35">
      <c r="A68" s="43">
        <v>43255</v>
      </c>
      <c r="B68" s="75">
        <v>14.1</v>
      </c>
      <c r="C68" s="88">
        <v>13.6</v>
      </c>
      <c r="D68" s="75">
        <v>6.38</v>
      </c>
      <c r="E68" s="75">
        <v>5550</v>
      </c>
      <c r="F68" s="75"/>
      <c r="G68" s="44">
        <v>-10.168955610932674</v>
      </c>
      <c r="H68" s="44">
        <v>0.11217196972514261</v>
      </c>
      <c r="I68" s="44">
        <v>-65.240368845428222</v>
      </c>
      <c r="J68" s="44">
        <v>2.6852617600120077E-2</v>
      </c>
    </row>
    <row r="69" spans="1:10" x14ac:dyDescent="0.35">
      <c r="A69" s="43">
        <v>43283</v>
      </c>
      <c r="B69" s="75">
        <v>14.7</v>
      </c>
      <c r="C69" s="88">
        <v>13.6</v>
      </c>
      <c r="D69" s="75">
        <v>6.37</v>
      </c>
      <c r="E69" s="75">
        <v>5540</v>
      </c>
      <c r="F69" s="75"/>
      <c r="G69" s="44">
        <v>-10.137023306833747</v>
      </c>
      <c r="H69" s="44">
        <v>7.4503326379713755E-2</v>
      </c>
      <c r="I69" s="44">
        <v>-64.962680248103254</v>
      </c>
      <c r="J69" s="44">
        <v>7.9627260169782249E-2</v>
      </c>
    </row>
    <row r="70" spans="1:10" x14ac:dyDescent="0.35">
      <c r="A70" s="43">
        <v>43304</v>
      </c>
      <c r="B70" s="75">
        <v>14.3</v>
      </c>
      <c r="C70" s="88">
        <v>13.6</v>
      </c>
      <c r="D70" s="75">
        <v>6.36</v>
      </c>
      <c r="E70" s="75">
        <v>5560</v>
      </c>
      <c r="F70" s="75"/>
      <c r="G70" s="44">
        <v>-10.260480392088933</v>
      </c>
      <c r="H70" s="44">
        <v>6.9349996548944443E-2</v>
      </c>
      <c r="I70" s="44">
        <v>-65.534014483170864</v>
      </c>
      <c r="J70" s="44">
        <v>0.12674058495039772</v>
      </c>
    </row>
    <row r="71" spans="1:10" x14ac:dyDescent="0.35">
      <c r="A71" s="43">
        <v>43346</v>
      </c>
      <c r="B71" s="75">
        <v>14.4</v>
      </c>
      <c r="C71" s="88">
        <v>13.6</v>
      </c>
      <c r="D71" s="75">
        <v>6.38</v>
      </c>
      <c r="E71" s="75">
        <v>5590</v>
      </c>
      <c r="F71" s="75"/>
      <c r="G71" s="44">
        <v>-10.019973866582765</v>
      </c>
      <c r="H71" s="44">
        <v>2.0029684379627544E-2</v>
      </c>
      <c r="I71" s="44">
        <v>-64.837401064873234</v>
      </c>
      <c r="J71" s="44">
        <v>2.004134556827088E-2</v>
      </c>
    </row>
    <row r="72" spans="1:10" x14ac:dyDescent="0.35">
      <c r="A72" s="43">
        <v>43374</v>
      </c>
      <c r="B72" s="75">
        <v>13.2</v>
      </c>
      <c r="C72" s="88">
        <v>13.5</v>
      </c>
      <c r="D72" s="75">
        <v>6.38</v>
      </c>
      <c r="E72" s="75">
        <v>5560</v>
      </c>
      <c r="F72" s="75"/>
      <c r="G72" s="44">
        <v>-10.015856630868569</v>
      </c>
      <c r="H72" s="44">
        <v>2.3174429236785993E-2</v>
      </c>
      <c r="I72" s="44">
        <v>-64.993039634432265</v>
      </c>
      <c r="J72" s="44">
        <v>0.15180276612195023</v>
      </c>
    </row>
    <row r="73" spans="1:10" x14ac:dyDescent="0.35">
      <c r="A73" s="43">
        <v>43409</v>
      </c>
      <c r="B73" s="75">
        <v>13.9</v>
      </c>
      <c r="C73" s="88">
        <v>13.5</v>
      </c>
      <c r="D73" s="75">
        <v>6.43</v>
      </c>
      <c r="E73" s="75">
        <v>5540</v>
      </c>
      <c r="F73" s="75"/>
      <c r="G73" s="44">
        <v>-10.028405568533739</v>
      </c>
      <c r="H73" s="44">
        <v>7.2660291745502037E-2</v>
      </c>
      <c r="I73" s="44">
        <v>-64.960284111451998</v>
      </c>
      <c r="J73" s="44">
        <v>9.5713116780861904E-2</v>
      </c>
    </row>
    <row r="74" spans="1:10" x14ac:dyDescent="0.35">
      <c r="A74" s="43">
        <v>43437</v>
      </c>
      <c r="B74" s="75">
        <v>13.8</v>
      </c>
      <c r="C74" s="88">
        <v>13.5</v>
      </c>
      <c r="D74" s="75">
        <v>6.4</v>
      </c>
      <c r="E74" s="75">
        <v>5550</v>
      </c>
      <c r="F74" s="75"/>
      <c r="G74" s="44">
        <v>-10.006374204372058</v>
      </c>
      <c r="H74" s="44">
        <v>2.3158270175258518E-2</v>
      </c>
      <c r="I74" s="44">
        <v>-65.169049686804101</v>
      </c>
      <c r="J74" s="44">
        <v>0.28496252033506708</v>
      </c>
    </row>
    <row r="75" spans="1:10" x14ac:dyDescent="0.35">
      <c r="A75" s="43">
        <v>43472</v>
      </c>
      <c r="B75" s="75">
        <v>13.1</v>
      </c>
      <c r="C75" s="88">
        <v>13.5</v>
      </c>
      <c r="D75" s="75">
        <v>6.37</v>
      </c>
      <c r="E75" s="75">
        <v>5480</v>
      </c>
      <c r="F75" s="75"/>
      <c r="G75" s="44">
        <v>-10.061588828833845</v>
      </c>
      <c r="H75" s="44">
        <v>5.2267900084174944E-2</v>
      </c>
      <c r="I75" s="44">
        <v>-65.086052703284111</v>
      </c>
      <c r="J75" s="44">
        <v>0.61971729743083404</v>
      </c>
    </row>
    <row r="76" spans="1:10" x14ac:dyDescent="0.35">
      <c r="A76" s="43">
        <v>43507</v>
      </c>
      <c r="B76" s="75">
        <v>13.2</v>
      </c>
      <c r="C76" s="88">
        <v>13.5</v>
      </c>
      <c r="D76" s="75">
        <v>6.36</v>
      </c>
      <c r="E76" s="75">
        <v>5510</v>
      </c>
      <c r="F76" s="75"/>
      <c r="G76" s="44">
        <v>-10.115702927771142</v>
      </c>
      <c r="H76" s="44">
        <v>4.3054709377070306E-3</v>
      </c>
      <c r="I76" s="44">
        <v>-64.920054991296382</v>
      </c>
      <c r="J76" s="44">
        <v>7.5248277235609715E-2</v>
      </c>
    </row>
    <row r="77" spans="1:10" x14ac:dyDescent="0.35">
      <c r="A77" s="43">
        <v>43528</v>
      </c>
      <c r="B77" s="75">
        <v>13.7</v>
      </c>
      <c r="C77" s="88">
        <v>13.5</v>
      </c>
      <c r="D77" s="75">
        <v>6.39</v>
      </c>
      <c r="E77" s="75">
        <v>5560</v>
      </c>
      <c r="F77" s="75"/>
      <c r="G77" s="44">
        <v>-10.078765877314101</v>
      </c>
      <c r="H77" s="44">
        <v>3.9740335059632294E-2</v>
      </c>
      <c r="I77" s="44">
        <v>-64.81950991641655</v>
      </c>
      <c r="J77" s="44">
        <v>4.4967963466299048E-2</v>
      </c>
    </row>
    <row r="78" spans="1:10" x14ac:dyDescent="0.35">
      <c r="A78" s="43">
        <v>43556</v>
      </c>
      <c r="B78" s="75">
        <v>14.5</v>
      </c>
      <c r="C78" s="88">
        <v>13.5</v>
      </c>
      <c r="D78" s="75">
        <v>6.4</v>
      </c>
      <c r="E78" s="75">
        <v>5500</v>
      </c>
      <c r="F78" s="75"/>
      <c r="G78" s="44">
        <v>-10.107113792886146</v>
      </c>
      <c r="H78" s="44">
        <v>9.3542987906505823E-2</v>
      </c>
      <c r="I78" s="44">
        <v>-65.070580683599445</v>
      </c>
      <c r="J78" s="44">
        <v>0.78106388341728383</v>
      </c>
    </row>
    <row r="79" spans="1:10" x14ac:dyDescent="0.35">
      <c r="A79" s="43">
        <v>43598</v>
      </c>
      <c r="B79" s="75">
        <v>14.3</v>
      </c>
      <c r="C79" s="88">
        <v>13.6</v>
      </c>
      <c r="D79" s="75">
        <v>6.4</v>
      </c>
      <c r="E79" s="75">
        <v>5520</v>
      </c>
      <c r="F79" s="75"/>
      <c r="G79" s="44">
        <v>-9.9190447772454213</v>
      </c>
      <c r="H79" s="44">
        <v>3.9318860609366173E-2</v>
      </c>
      <c r="I79" s="44">
        <v>-64.794060723201483</v>
      </c>
      <c r="J79" s="44">
        <v>0.37927387788564759</v>
      </c>
    </row>
    <row r="80" spans="1:10" x14ac:dyDescent="0.35">
      <c r="A80" s="43">
        <v>43619</v>
      </c>
      <c r="B80" s="75">
        <v>14.5</v>
      </c>
      <c r="C80" s="88">
        <v>13.6</v>
      </c>
      <c r="D80" s="75">
        <v>6.42</v>
      </c>
      <c r="E80" s="75">
        <v>5540</v>
      </c>
      <c r="F80" s="75"/>
      <c r="G80" s="44">
        <v>-9.9337364145039579</v>
      </c>
      <c r="H80" s="44">
        <v>0.15325209759825681</v>
      </c>
      <c r="I80" s="44">
        <v>-65.572352626345747</v>
      </c>
      <c r="J80" s="44">
        <v>0.49532962644342776</v>
      </c>
    </row>
    <row r="81" spans="1:66" x14ac:dyDescent="0.35">
      <c r="A81" s="43">
        <v>43647</v>
      </c>
      <c r="B81" s="75">
        <v>14.9</v>
      </c>
      <c r="C81" s="88">
        <v>13.7</v>
      </c>
      <c r="D81" s="75">
        <v>6.43</v>
      </c>
      <c r="E81" s="75">
        <v>5560</v>
      </c>
      <c r="F81" s="75"/>
      <c r="G81" s="44">
        <v>-10.017640629967905</v>
      </c>
      <c r="H81" s="44">
        <v>0.11311551750091892</v>
      </c>
      <c r="I81" s="44">
        <v>-65.163702262463431</v>
      </c>
      <c r="J81" s="44">
        <v>0.58904290481367627</v>
      </c>
    </row>
    <row r="82" spans="1:66" x14ac:dyDescent="0.35">
      <c r="A82" s="43">
        <v>43675</v>
      </c>
      <c r="B82" s="75">
        <v>14.4</v>
      </c>
      <c r="C82" s="88">
        <v>13.6</v>
      </c>
      <c r="D82" s="75">
        <v>6.4</v>
      </c>
      <c r="E82" s="75">
        <v>5520</v>
      </c>
      <c r="F82" s="75"/>
      <c r="G82" s="44">
        <v>-10.046822866098259</v>
      </c>
      <c r="H82" s="44">
        <v>0.13147004757733</v>
      </c>
      <c r="I82" s="44">
        <v>-65.432646809404758</v>
      </c>
      <c r="J82" s="44">
        <v>0.43104328110670953</v>
      </c>
    </row>
    <row r="83" spans="1:66" x14ac:dyDescent="0.35">
      <c r="A83" s="43">
        <v>43710</v>
      </c>
      <c r="B83" s="75">
        <v>14.2</v>
      </c>
      <c r="C83" s="88">
        <v>13.6</v>
      </c>
      <c r="D83" s="75">
        <v>6.41</v>
      </c>
      <c r="E83" s="75">
        <v>5540</v>
      </c>
      <c r="F83" s="75"/>
      <c r="G83" s="44">
        <v>-10.012398750031403</v>
      </c>
      <c r="H83" s="44">
        <v>2.0648519122815458E-3</v>
      </c>
      <c r="I83" s="44">
        <v>-65.148063712706261</v>
      </c>
      <c r="J83" s="44">
        <v>0.43396639821444494</v>
      </c>
    </row>
    <row r="84" spans="1:66" x14ac:dyDescent="0.35">
      <c r="A84" s="43">
        <v>43745</v>
      </c>
      <c r="B84" s="75">
        <v>14</v>
      </c>
      <c r="C84" s="88">
        <v>13.5</v>
      </c>
      <c r="D84" s="75">
        <v>6.45</v>
      </c>
      <c r="E84" s="75">
        <v>5550</v>
      </c>
      <c r="F84" s="75"/>
      <c r="G84" s="44">
        <v>-10.055693895392514</v>
      </c>
      <c r="H84" s="44">
        <v>0.16284789619905204</v>
      </c>
      <c r="I84" s="44">
        <v>-65.021921859715391</v>
      </c>
      <c r="J84" s="44">
        <v>3.7864765139865378E-2</v>
      </c>
    </row>
    <row r="85" spans="1:66" x14ac:dyDescent="0.35">
      <c r="A85" s="43">
        <v>43773</v>
      </c>
      <c r="B85" s="75">
        <v>13.8</v>
      </c>
      <c r="C85" s="88">
        <v>13.5</v>
      </c>
      <c r="D85" s="75">
        <v>6.35</v>
      </c>
      <c r="E85" s="75">
        <v>5580</v>
      </c>
      <c r="F85" s="75"/>
      <c r="G85" s="44">
        <v>-10.090993086415645</v>
      </c>
      <c r="H85" s="44">
        <v>0.10779302027400049</v>
      </c>
      <c r="I85" s="44">
        <v>-65.255023407240657</v>
      </c>
      <c r="J85" s="44">
        <v>0.4128681626398561</v>
      </c>
    </row>
    <row r="86" spans="1:66" x14ac:dyDescent="0.35">
      <c r="A86" s="43">
        <v>43801</v>
      </c>
      <c r="B86" s="75">
        <v>13.4</v>
      </c>
      <c r="C86" s="88">
        <v>13.5</v>
      </c>
      <c r="D86" s="75">
        <v>6.41</v>
      </c>
      <c r="E86" s="75">
        <v>5560</v>
      </c>
      <c r="F86" s="75"/>
      <c r="G86" s="44">
        <v>-10.037879474126377</v>
      </c>
      <c r="H86" s="44">
        <v>5.9537485272992054E-2</v>
      </c>
      <c r="I86" s="44">
        <v>-65.309180089294927</v>
      </c>
      <c r="J86" s="44">
        <v>3.5450209947633385E-2</v>
      </c>
    </row>
    <row r="87" spans="1:66" s="5" customFormat="1" ht="15.5" x14ac:dyDescent="0.35">
      <c r="A87" s="86">
        <v>43836</v>
      </c>
      <c r="B87" s="75">
        <v>13.4</v>
      </c>
      <c r="C87" s="88">
        <v>13.5</v>
      </c>
      <c r="D87" s="75">
        <v>6.44</v>
      </c>
      <c r="E87" s="75">
        <v>5480</v>
      </c>
      <c r="F87" s="75"/>
      <c r="G87" s="84">
        <v>-9.7407520000000005</v>
      </c>
      <c r="H87" s="85">
        <v>9.6464250000000001E-2</v>
      </c>
      <c r="I87" s="84">
        <v>-64.204426999999995</v>
      </c>
      <c r="J87" s="85">
        <v>0.78743249999999998</v>
      </c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</row>
    <row r="88" spans="1:66" s="5" customFormat="1" ht="15.5" x14ac:dyDescent="0.35">
      <c r="A88" s="86">
        <v>43864</v>
      </c>
      <c r="B88" s="75">
        <v>14</v>
      </c>
      <c r="C88" s="88">
        <v>13.5</v>
      </c>
      <c r="D88" s="75">
        <v>6.15</v>
      </c>
      <c r="E88" s="75">
        <v>5550</v>
      </c>
      <c r="F88" s="75"/>
      <c r="G88" s="84">
        <v>-9.8186339999999994</v>
      </c>
      <c r="H88" s="85">
        <v>9.0094510000000003E-2</v>
      </c>
      <c r="I88" s="84">
        <v>-64.460374999999999</v>
      </c>
      <c r="J88" s="85">
        <v>0.57941279999999995</v>
      </c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</row>
    <row r="89" spans="1:66" s="5" customFormat="1" ht="15.5" x14ac:dyDescent="0.35">
      <c r="A89" s="86">
        <v>43899</v>
      </c>
      <c r="B89" s="75">
        <v>13.8</v>
      </c>
      <c r="C89" s="88">
        <v>13.5</v>
      </c>
      <c r="D89" s="75">
        <v>6.52</v>
      </c>
      <c r="E89" s="75">
        <v>5530</v>
      </c>
      <c r="F89" s="75"/>
      <c r="G89" s="84">
        <v>-9.8073949999999996</v>
      </c>
      <c r="H89" s="85">
        <v>0.13453670000000001</v>
      </c>
      <c r="I89" s="84">
        <v>-64.582741999999996</v>
      </c>
      <c r="J89" s="85">
        <v>0.84514849999999997</v>
      </c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</row>
    <row r="90" spans="1:66" s="5" customFormat="1" ht="15.5" x14ac:dyDescent="0.35">
      <c r="A90" s="86">
        <v>43922</v>
      </c>
      <c r="B90" s="75"/>
      <c r="C90" s="88"/>
      <c r="D90" s="75"/>
      <c r="E90" s="75"/>
      <c r="F90" s="75"/>
      <c r="G90" s="84"/>
      <c r="H90" s="85"/>
      <c r="I90" s="84"/>
      <c r="J90" s="85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</row>
    <row r="91" spans="1:66" s="5" customFormat="1" ht="15.5" x14ac:dyDescent="0.35">
      <c r="A91" s="86">
        <v>43962</v>
      </c>
      <c r="B91" s="75">
        <v>14.3</v>
      </c>
      <c r="C91" s="88">
        <v>13.6</v>
      </c>
      <c r="D91" s="75">
        <v>6.59</v>
      </c>
      <c r="E91" s="75">
        <v>5580</v>
      </c>
      <c r="F91" s="75"/>
      <c r="G91" s="84">
        <v>-9.6506539999999994</v>
      </c>
      <c r="H91" s="85">
        <v>2.8590500000000001E-2</v>
      </c>
      <c r="I91" s="84">
        <v>-63.666434000000002</v>
      </c>
      <c r="J91" s="85">
        <v>0.34992620000000002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</row>
    <row r="92" spans="1:66" s="5" customFormat="1" ht="15.5" x14ac:dyDescent="0.35">
      <c r="A92" s="86">
        <v>43990</v>
      </c>
      <c r="B92" s="75">
        <v>14.3</v>
      </c>
      <c r="C92" s="88">
        <v>13.6</v>
      </c>
      <c r="D92" s="75">
        <v>7.1</v>
      </c>
      <c r="E92" s="75">
        <v>5550</v>
      </c>
      <c r="F92" s="75"/>
      <c r="G92" s="84">
        <v>-9.8416399999999999</v>
      </c>
      <c r="H92" s="85">
        <v>3.9186409999999998E-2</v>
      </c>
      <c r="I92" s="84">
        <v>-64.775034000000005</v>
      </c>
      <c r="J92" s="85">
        <v>0.23530329999999999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</row>
    <row r="93" spans="1:66" s="5" customFormat="1" ht="15.5" x14ac:dyDescent="0.35">
      <c r="A93" s="86">
        <v>44018</v>
      </c>
      <c r="B93" s="75">
        <v>14.2</v>
      </c>
      <c r="C93" s="88">
        <v>13.6</v>
      </c>
      <c r="D93" s="75">
        <v>6.49</v>
      </c>
      <c r="E93" s="75">
        <v>5580</v>
      </c>
      <c r="F93" s="75"/>
      <c r="G93" s="84">
        <v>-9.7718740000000004</v>
      </c>
      <c r="H93" s="85">
        <v>2.338084E-2</v>
      </c>
      <c r="I93" s="84">
        <v>-64.525053999999997</v>
      </c>
      <c r="J93" s="85">
        <v>0.27560509999999999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</row>
    <row r="94" spans="1:66" s="5" customFormat="1" ht="15.5" x14ac:dyDescent="0.35">
      <c r="A94" s="86">
        <v>44039</v>
      </c>
      <c r="B94" s="75">
        <v>14.6</v>
      </c>
      <c r="C94" s="88">
        <v>13.6</v>
      </c>
      <c r="D94" s="75">
        <v>6.47</v>
      </c>
      <c r="E94" s="75">
        <v>5550</v>
      </c>
      <c r="F94" s="75"/>
      <c r="G94" s="84">
        <v>-9.7583149999999996</v>
      </c>
      <c r="H94" s="85">
        <v>5.9014039999999997E-2</v>
      </c>
      <c r="I94" s="84">
        <v>-64.346440999999999</v>
      </c>
      <c r="J94" s="85">
        <v>0.25796059999999998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</row>
    <row r="95" spans="1:66" s="5" customFormat="1" ht="15.5" x14ac:dyDescent="0.35">
      <c r="A95" s="86">
        <v>44081</v>
      </c>
      <c r="B95" s="75">
        <v>14</v>
      </c>
      <c r="C95" s="88">
        <v>13.6</v>
      </c>
      <c r="D95" s="75">
        <v>6.44</v>
      </c>
      <c r="E95" s="75">
        <v>5550</v>
      </c>
      <c r="F95" s="75"/>
      <c r="G95" s="84">
        <v>-9.7141680000000008</v>
      </c>
      <c r="H95" s="85">
        <v>0.1097877</v>
      </c>
      <c r="I95" s="84">
        <v>-63.869469000000002</v>
      </c>
      <c r="J95" s="85">
        <v>0.89493549999999999</v>
      </c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</row>
    <row r="96" spans="1:66" s="5" customFormat="1" ht="15.5" x14ac:dyDescent="0.35">
      <c r="A96" s="86">
        <v>44109</v>
      </c>
      <c r="B96" s="75">
        <v>13.7</v>
      </c>
      <c r="C96" s="88">
        <v>13.6</v>
      </c>
      <c r="D96" s="75">
        <v>6.42</v>
      </c>
      <c r="E96" s="75">
        <v>5510</v>
      </c>
      <c r="F96" s="75"/>
      <c r="G96" s="84">
        <v>-9.7512500000000006</v>
      </c>
      <c r="H96" s="85">
        <v>2.408911E-2</v>
      </c>
      <c r="I96" s="84">
        <v>-64.400869</v>
      </c>
      <c r="J96" s="85">
        <v>0.31521569999999999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15.5" x14ac:dyDescent="0.35">
      <c r="A97" s="86">
        <v>44137</v>
      </c>
      <c r="B97" s="75">
        <v>14.2</v>
      </c>
      <c r="C97" s="88">
        <v>13.6</v>
      </c>
      <c r="D97" s="75">
        <v>6.42</v>
      </c>
      <c r="E97" s="75">
        <v>5530</v>
      </c>
      <c r="F97" s="75"/>
      <c r="G97" s="84">
        <v>-9.6485769999999995</v>
      </c>
      <c r="H97" s="85">
        <v>3.6220710000000003E-2</v>
      </c>
      <c r="I97" s="84">
        <v>-64.007390000000001</v>
      </c>
      <c r="J97" s="85">
        <v>0.43128179999999999</v>
      </c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15.5" x14ac:dyDescent="0.35">
      <c r="A98" s="86">
        <v>44172</v>
      </c>
      <c r="B98" s="75">
        <v>13.4</v>
      </c>
      <c r="C98" s="88">
        <v>13.5</v>
      </c>
      <c r="D98" s="75">
        <v>6.44</v>
      </c>
      <c r="E98" s="75">
        <v>5560</v>
      </c>
      <c r="F98" s="75"/>
      <c r="G98" s="84">
        <v>-9.8082250000000002</v>
      </c>
      <c r="H98" s="85">
        <v>2.9294810000000001E-2</v>
      </c>
      <c r="I98" s="84">
        <v>-64.582539999999995</v>
      </c>
      <c r="J98" s="85">
        <v>0.2258048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ht="15.5" x14ac:dyDescent="0.35">
      <c r="A99" s="86">
        <v>44207</v>
      </c>
      <c r="B99" s="75">
        <v>13.2</v>
      </c>
      <c r="C99" s="88">
        <v>13.5</v>
      </c>
      <c r="D99" s="75">
        <v>6.46</v>
      </c>
      <c r="E99" s="75">
        <v>5520</v>
      </c>
      <c r="F99" s="75"/>
      <c r="G99" s="84">
        <v>-9.8637899999999998</v>
      </c>
      <c r="H99" s="85">
        <v>7.7387289999999997E-2</v>
      </c>
      <c r="I99" s="84">
        <v>-64.463536000000005</v>
      </c>
      <c r="J99" s="85">
        <v>0.42162329999999998</v>
      </c>
    </row>
    <row r="100" spans="1:66" ht="15.5" x14ac:dyDescent="0.35">
      <c r="A100" s="86">
        <v>44235</v>
      </c>
      <c r="B100" s="75">
        <v>13.4</v>
      </c>
      <c r="C100" s="88">
        <v>13.5</v>
      </c>
      <c r="D100" s="75">
        <v>6.47</v>
      </c>
      <c r="E100" s="75">
        <v>5510</v>
      </c>
      <c r="F100" s="75"/>
      <c r="G100" s="84">
        <v>-9.8330520000000003</v>
      </c>
      <c r="H100" s="85">
        <v>0.15309030000000001</v>
      </c>
      <c r="I100" s="84">
        <v>-64.108154999999996</v>
      </c>
      <c r="J100" s="85">
        <v>1.0667789999999999</v>
      </c>
    </row>
    <row r="101" spans="1:66" ht="15.5" x14ac:dyDescent="0.35">
      <c r="A101" s="86">
        <v>44256</v>
      </c>
      <c r="B101" s="75">
        <v>13.9</v>
      </c>
      <c r="C101" s="88">
        <v>13.5</v>
      </c>
      <c r="D101" s="75">
        <v>6.43</v>
      </c>
      <c r="E101" s="75">
        <v>5550</v>
      </c>
      <c r="F101" s="75"/>
      <c r="G101" s="84">
        <v>-9.6403169999999996</v>
      </c>
      <c r="H101" s="85">
        <v>5.7212930000000002E-2</v>
      </c>
      <c r="I101" s="84">
        <v>-64.425199000000006</v>
      </c>
      <c r="J101" s="85">
        <v>0.4189792</v>
      </c>
    </row>
    <row r="102" spans="1:66" ht="15.5" x14ac:dyDescent="0.35">
      <c r="A102" s="86">
        <v>44284</v>
      </c>
      <c r="B102" s="75">
        <v>14.3</v>
      </c>
      <c r="C102" s="88">
        <v>13.6</v>
      </c>
      <c r="D102" s="75">
        <v>6.44</v>
      </c>
      <c r="E102" s="75">
        <v>5520</v>
      </c>
      <c r="F102" s="75"/>
      <c r="G102" s="84">
        <v>-9.6409629999999993</v>
      </c>
      <c r="H102" s="85">
        <v>2.106156E-2</v>
      </c>
      <c r="I102" s="84">
        <v>-64.328491</v>
      </c>
      <c r="J102" s="85">
        <v>0.31590819999999997</v>
      </c>
    </row>
    <row r="103" spans="1:66" ht="15.5" x14ac:dyDescent="0.35">
      <c r="A103" s="86">
        <v>44319</v>
      </c>
      <c r="B103" s="75">
        <v>14</v>
      </c>
      <c r="C103" s="88">
        <v>13.6</v>
      </c>
      <c r="D103" s="75">
        <v>6.41</v>
      </c>
      <c r="E103" s="75">
        <v>5540</v>
      </c>
      <c r="F103" s="75"/>
      <c r="G103" s="84">
        <v>-9.5660860000000003</v>
      </c>
      <c r="H103" s="85">
        <v>6.5136269999999996E-2</v>
      </c>
      <c r="I103" s="84">
        <v>-64.068089000000001</v>
      </c>
      <c r="J103" s="85">
        <v>0.40020020000000001</v>
      </c>
    </row>
    <row r="104" spans="1:66" ht="15.5" x14ac:dyDescent="0.35">
      <c r="A104" s="86">
        <v>44354</v>
      </c>
      <c r="B104" s="75">
        <v>14.2</v>
      </c>
      <c r="C104" s="88">
        <v>13.6</v>
      </c>
      <c r="D104" s="75">
        <v>6.43</v>
      </c>
      <c r="E104" s="75">
        <v>5550</v>
      </c>
      <c r="F104" s="75"/>
      <c r="G104" s="84">
        <v>-9.5861090000000004</v>
      </c>
      <c r="H104" s="85">
        <v>7.2928229999999997E-2</v>
      </c>
      <c r="I104" s="84">
        <v>-64.213614000000007</v>
      </c>
      <c r="J104" s="85">
        <v>0.55305029999999999</v>
      </c>
    </row>
    <row r="105" spans="1:66" ht="15.5" x14ac:dyDescent="0.35">
      <c r="A105" s="86">
        <v>44382</v>
      </c>
      <c r="B105" s="75">
        <v>14.5</v>
      </c>
      <c r="C105" s="88">
        <v>13.6</v>
      </c>
      <c r="D105" s="75">
        <v>6.41</v>
      </c>
      <c r="E105" s="75">
        <v>5560</v>
      </c>
      <c r="F105" s="75"/>
      <c r="G105" s="84">
        <v>-9.6740519999999997</v>
      </c>
      <c r="H105" s="85">
        <v>5.7026450000000001E-3</v>
      </c>
      <c r="I105" s="84">
        <v>-64.634361999999996</v>
      </c>
      <c r="J105" s="85">
        <v>0.14123569999999999</v>
      </c>
    </row>
    <row r="106" spans="1:66" ht="15.5" x14ac:dyDescent="0.35">
      <c r="A106" s="86">
        <v>44403</v>
      </c>
      <c r="B106" s="75">
        <v>14.7</v>
      </c>
      <c r="C106" s="88">
        <v>13.6</v>
      </c>
      <c r="D106" s="75">
        <v>6.45</v>
      </c>
      <c r="E106" s="75">
        <v>5530</v>
      </c>
      <c r="F106" s="75"/>
      <c r="G106" s="84">
        <v>-9.7133679999999991</v>
      </c>
      <c r="H106" s="85">
        <v>7.7731480000000006E-2</v>
      </c>
      <c r="I106" s="84">
        <v>-64.466335000000001</v>
      </c>
      <c r="J106" s="85">
        <v>0.72947890000000004</v>
      </c>
    </row>
    <row r="107" spans="1:66" ht="15.5" x14ac:dyDescent="0.35">
      <c r="A107" s="86">
        <v>44445</v>
      </c>
      <c r="B107" s="75">
        <v>14.3</v>
      </c>
      <c r="C107" s="88">
        <v>13.6</v>
      </c>
      <c r="D107" s="75">
        <v>6.4</v>
      </c>
      <c r="E107" s="75">
        <v>5480</v>
      </c>
      <c r="F107" s="75"/>
      <c r="G107" s="84">
        <v>-9.6010709999999992</v>
      </c>
      <c r="H107" s="85">
        <v>9.7705490000000006E-2</v>
      </c>
      <c r="I107" s="84">
        <v>-64.449742000000001</v>
      </c>
      <c r="J107" s="85">
        <v>0.84694990000000003</v>
      </c>
    </row>
    <row r="108" spans="1:66" ht="15.5" x14ac:dyDescent="0.35">
      <c r="A108" s="86">
        <v>44470</v>
      </c>
      <c r="B108" s="75"/>
      <c r="C108" s="88"/>
      <c r="D108" s="75"/>
      <c r="E108" s="75"/>
      <c r="F108" s="75"/>
      <c r="G108" s="84"/>
      <c r="H108" s="85"/>
      <c r="I108" s="84"/>
      <c r="J108" s="85"/>
    </row>
    <row r="109" spans="1:66" ht="15.5" x14ac:dyDescent="0.35">
      <c r="A109" s="86">
        <v>44502</v>
      </c>
      <c r="B109" s="75">
        <v>13.7</v>
      </c>
      <c r="C109" s="88">
        <v>13.5</v>
      </c>
      <c r="D109" s="75">
        <v>6.43</v>
      </c>
      <c r="E109" s="75">
        <v>5470</v>
      </c>
      <c r="F109" s="75"/>
      <c r="G109" s="84">
        <v>-9.7415479999999999</v>
      </c>
      <c r="H109" s="85">
        <v>7.5882199999999997E-2</v>
      </c>
      <c r="I109" s="84">
        <v>-64.501853999999994</v>
      </c>
      <c r="J109" s="85">
        <v>0.75314170000000003</v>
      </c>
    </row>
    <row r="110" spans="1:66" ht="15.5" x14ac:dyDescent="0.35">
      <c r="A110" s="86">
        <v>44536</v>
      </c>
      <c r="B110" s="75">
        <v>13.4</v>
      </c>
      <c r="C110" s="88">
        <v>13.5</v>
      </c>
      <c r="D110" s="75">
        <v>6.51</v>
      </c>
      <c r="E110" s="75">
        <v>5510</v>
      </c>
      <c r="F110" s="75"/>
      <c r="G110" s="84">
        <v>-9.5786739999999995</v>
      </c>
      <c r="H110" s="85">
        <v>8.4810839999999998E-2</v>
      </c>
      <c r="I110" s="84">
        <v>-63.959527000000001</v>
      </c>
      <c r="J110" s="85">
        <v>0.72265800000000002</v>
      </c>
    </row>
    <row r="111" spans="1:66" ht="15.5" x14ac:dyDescent="0.35">
      <c r="A111" s="86">
        <v>44578</v>
      </c>
      <c r="B111" s="75">
        <v>13.3</v>
      </c>
      <c r="C111" s="88">
        <v>13.5</v>
      </c>
      <c r="D111" s="75">
        <v>6.43</v>
      </c>
      <c r="E111" s="75">
        <v>5550</v>
      </c>
      <c r="F111" s="75"/>
      <c r="G111" s="84">
        <v>-9.8932690000000001</v>
      </c>
      <c r="H111" s="85">
        <v>3.0349810000000001E-2</v>
      </c>
      <c r="I111" s="84">
        <v>-64.287436</v>
      </c>
      <c r="J111" s="85">
        <v>0.52323850000000005</v>
      </c>
    </row>
    <row r="112" spans="1:66" ht="15.5" x14ac:dyDescent="0.35">
      <c r="A112" s="86">
        <v>44599</v>
      </c>
      <c r="B112" s="75">
        <v>13.3</v>
      </c>
      <c r="C112" s="88">
        <v>13.5</v>
      </c>
      <c r="D112" s="75">
        <v>6.43</v>
      </c>
      <c r="E112" s="75">
        <v>5550</v>
      </c>
      <c r="F112" s="75"/>
      <c r="G112" s="84">
        <v>-9.7233640000000001</v>
      </c>
      <c r="H112" s="85">
        <v>8.8907920000000001E-2</v>
      </c>
      <c r="I112" s="84">
        <v>-64.346320000000006</v>
      </c>
      <c r="J112" s="85">
        <v>0.55130869999999998</v>
      </c>
    </row>
    <row r="113" spans="1:10" ht="15.5" x14ac:dyDescent="0.35">
      <c r="A113" s="86">
        <v>44634</v>
      </c>
      <c r="B113" s="75">
        <v>13.7</v>
      </c>
      <c r="C113" s="88">
        <v>13.5</v>
      </c>
      <c r="D113" s="75">
        <v>6.4</v>
      </c>
      <c r="E113" s="75">
        <v>5490</v>
      </c>
      <c r="F113" s="75"/>
      <c r="G113" s="84">
        <v>-9.8201370000000008</v>
      </c>
      <c r="H113" s="85">
        <v>1.755255E-2</v>
      </c>
      <c r="I113" s="84">
        <v>-64.576885000000004</v>
      </c>
      <c r="J113" s="85">
        <v>0.27575050000000001</v>
      </c>
    </row>
    <row r="114" spans="1:10" ht="15.5" x14ac:dyDescent="0.35">
      <c r="A114" s="86">
        <v>44655</v>
      </c>
      <c r="B114" s="75">
        <v>13.9</v>
      </c>
      <c r="C114" s="88">
        <v>13.6</v>
      </c>
      <c r="D114" s="75">
        <v>6.4</v>
      </c>
      <c r="E114" s="75">
        <v>5540</v>
      </c>
      <c r="F114" s="75"/>
      <c r="G114" s="84">
        <v>-9.8240259999999999</v>
      </c>
      <c r="H114" s="85">
        <v>6.7201300000000005E-2</v>
      </c>
      <c r="I114" s="84">
        <v>-64.077307000000005</v>
      </c>
      <c r="J114" s="85">
        <v>0.66163289999999997</v>
      </c>
    </row>
    <row r="115" spans="1:10" ht="15.5" x14ac:dyDescent="0.35">
      <c r="A115" s="86">
        <v>44683</v>
      </c>
      <c r="B115" s="75">
        <v>14.3</v>
      </c>
      <c r="C115" s="88">
        <v>13.6</v>
      </c>
      <c r="D115" s="75">
        <v>6.42</v>
      </c>
      <c r="E115" s="75">
        <v>5550</v>
      </c>
      <c r="F115" s="75"/>
      <c r="G115" s="84">
        <v>-9.8212150000000005</v>
      </c>
      <c r="H115" s="85">
        <v>3.6973970000000002E-2</v>
      </c>
      <c r="I115" s="84">
        <v>-64.155814000000007</v>
      </c>
      <c r="J115" s="85">
        <v>0.31752570000000002</v>
      </c>
    </row>
    <row r="116" spans="1:10" ht="15.5" x14ac:dyDescent="0.35">
      <c r="A116" s="86">
        <v>44719</v>
      </c>
      <c r="B116" s="75">
        <v>14.5</v>
      </c>
      <c r="C116" s="88">
        <v>13.6</v>
      </c>
      <c r="D116" s="75">
        <v>6.49</v>
      </c>
      <c r="E116" s="75">
        <v>5500</v>
      </c>
      <c r="F116" s="75"/>
      <c r="G116" s="84">
        <v>-9.8092389999999998</v>
      </c>
      <c r="H116" s="85">
        <v>6.3753089999999998E-2</v>
      </c>
      <c r="I116" s="84">
        <v>-64.137658000000002</v>
      </c>
      <c r="J116" s="85">
        <v>0.46140819999999999</v>
      </c>
    </row>
    <row r="117" spans="1:10" ht="15.5" x14ac:dyDescent="0.35">
      <c r="A117" s="86">
        <v>44746</v>
      </c>
      <c r="B117" s="75">
        <v>14.4</v>
      </c>
      <c r="C117" s="88">
        <v>13.7</v>
      </c>
      <c r="D117" s="75">
        <v>6.37</v>
      </c>
      <c r="E117" s="75">
        <v>5560</v>
      </c>
      <c r="F117" s="75"/>
      <c r="G117" s="84">
        <v>-9.8685469999999995</v>
      </c>
      <c r="H117" s="85">
        <v>0.102993</v>
      </c>
      <c r="I117" s="84">
        <v>-64.392551999999995</v>
      </c>
      <c r="J117" s="85">
        <v>1.214356</v>
      </c>
    </row>
    <row r="118" spans="1:10" ht="15.5" x14ac:dyDescent="0.35">
      <c r="A118" s="86">
        <v>44767</v>
      </c>
      <c r="B118" s="75">
        <v>14.6</v>
      </c>
      <c r="C118" s="88">
        <v>13.6</v>
      </c>
      <c r="D118" s="75">
        <v>6.42</v>
      </c>
      <c r="E118" s="75">
        <v>5570</v>
      </c>
      <c r="F118" s="75"/>
      <c r="G118" s="84">
        <v>-9.7083049999999993</v>
      </c>
      <c r="H118" s="85">
        <v>7.7175569999999999E-2</v>
      </c>
      <c r="I118" s="84">
        <v>-63.684035999999999</v>
      </c>
      <c r="J118" s="85">
        <v>0.57211909999999999</v>
      </c>
    </row>
    <row r="119" spans="1:10" ht="15.5" x14ac:dyDescent="0.35">
      <c r="A119" s="86">
        <v>44809</v>
      </c>
      <c r="B119" s="75">
        <v>14.4</v>
      </c>
      <c r="C119" s="88">
        <v>13.7</v>
      </c>
      <c r="D119" s="75">
        <v>6.39</v>
      </c>
      <c r="E119" s="75">
        <v>5550</v>
      </c>
      <c r="F119" s="75"/>
      <c r="G119" s="84">
        <v>-9.7151010000000007</v>
      </c>
      <c r="H119" s="85">
        <v>0.13729730000000001</v>
      </c>
      <c r="I119" s="84">
        <v>-63.834572999999999</v>
      </c>
      <c r="J119" s="85">
        <v>0.97611429999999999</v>
      </c>
    </row>
    <row r="120" spans="1:10" ht="15.5" x14ac:dyDescent="0.35">
      <c r="A120" s="86">
        <v>44837</v>
      </c>
      <c r="B120" s="75">
        <v>14.3</v>
      </c>
      <c r="C120" s="88">
        <v>13.6</v>
      </c>
      <c r="D120" s="75">
        <v>6.39</v>
      </c>
      <c r="E120" s="75">
        <v>5530</v>
      </c>
      <c r="F120" s="75"/>
      <c r="G120" s="84">
        <v>-9.6254439999999999</v>
      </c>
      <c r="H120" s="85">
        <v>8.3394389999999999E-2</v>
      </c>
      <c r="I120" s="84">
        <v>-63.646014999999998</v>
      </c>
      <c r="J120" s="85">
        <v>0.52491259999999995</v>
      </c>
    </row>
    <row r="121" spans="1:10" ht="15.5" x14ac:dyDescent="0.35">
      <c r="A121" s="86">
        <v>44872</v>
      </c>
      <c r="B121" s="75">
        <v>13.7</v>
      </c>
      <c r="C121" s="88">
        <v>13.6</v>
      </c>
      <c r="D121" s="75">
        <v>6.42</v>
      </c>
      <c r="E121" s="75">
        <v>5510</v>
      </c>
      <c r="F121" s="75"/>
      <c r="G121" s="84">
        <v>-9.6903469999999992</v>
      </c>
      <c r="H121" s="85">
        <v>0.12125039999999999</v>
      </c>
      <c r="I121" s="84">
        <v>-64.079475000000002</v>
      </c>
      <c r="J121" s="85">
        <v>0.45589150000000001</v>
      </c>
    </row>
    <row r="122" spans="1:10" ht="15.5" x14ac:dyDescent="0.35">
      <c r="A122" s="86">
        <v>44900</v>
      </c>
      <c r="B122" s="75">
        <v>12.9</v>
      </c>
      <c r="C122" s="88">
        <v>13.5</v>
      </c>
      <c r="D122" s="75">
        <v>6.45</v>
      </c>
      <c r="E122" s="75">
        <v>5550</v>
      </c>
      <c r="F122" s="75"/>
      <c r="G122" s="84">
        <v>-9.6719810000000006</v>
      </c>
      <c r="H122" s="85">
        <v>3.844682E-2</v>
      </c>
      <c r="I122" s="84">
        <v>-63.999141000000002</v>
      </c>
      <c r="J122" s="85">
        <v>0.44539440000000002</v>
      </c>
    </row>
  </sheetData>
  <conditionalFormatting sqref="G63:H63">
    <cfRule type="cellIs" dxfId="39" priority="29" stopIfTrue="1" operator="greaterThanOrEqual">
      <formula>#REF!+2*#REF!</formula>
    </cfRule>
    <cfRule type="cellIs" dxfId="38" priority="30" stopIfTrue="1" operator="lessThanOrEqual">
      <formula>#REF!-2*#REF!</formula>
    </cfRule>
  </conditionalFormatting>
  <conditionalFormatting sqref="I63">
    <cfRule type="cellIs" dxfId="37" priority="31" stopIfTrue="1" operator="greaterThanOrEqual">
      <formula>#REF!+2*#REF!</formula>
    </cfRule>
    <cfRule type="cellIs" dxfId="36" priority="32" stopIfTrue="1" operator="lessThanOrEqual">
      <formula>#REF!-2*#REF!</formula>
    </cfRule>
  </conditionalFormatting>
  <conditionalFormatting sqref="J36:J37 J39 G27:I62">
    <cfRule type="cellIs" dxfId="35" priority="25" stopIfTrue="1" operator="greaterThanOrEqual">
      <formula>#REF!+2*#REF!</formula>
    </cfRule>
    <cfRule type="cellIs" dxfId="34" priority="26" stopIfTrue="1" operator="lessThanOrEqual">
      <formula>#REF!-2*#REF!</formula>
    </cfRule>
  </conditionalFormatting>
  <conditionalFormatting sqref="J18">
    <cfRule type="cellIs" dxfId="33" priority="15" stopIfTrue="1" operator="greaterThanOrEqual">
      <formula>#REF!+2*#REF!</formula>
    </cfRule>
    <cfRule type="cellIs" dxfId="32" priority="16" stopIfTrue="1" operator="lessThanOrEqual">
      <formula>#REF!-2*#REF!</formula>
    </cfRule>
  </conditionalFormatting>
  <conditionalFormatting sqref="J21">
    <cfRule type="cellIs" dxfId="31" priority="13" stopIfTrue="1" operator="greaterThanOrEqual">
      <formula>#REF!+2*#REF!</formula>
    </cfRule>
    <cfRule type="cellIs" dxfId="30" priority="14" stopIfTrue="1" operator="lessThanOrEqual">
      <formula>#REF!-2*#REF!</formula>
    </cfRule>
  </conditionalFormatting>
  <conditionalFormatting sqref="J26">
    <cfRule type="cellIs" dxfId="29" priority="11" stopIfTrue="1" operator="greaterThanOrEqual">
      <formula>#REF!+2*#REF!</formula>
    </cfRule>
    <cfRule type="cellIs" dxfId="28" priority="12" stopIfTrue="1" operator="lessThanOrEqual">
      <formula>#REF!-2*#REF!</formula>
    </cfRule>
  </conditionalFormatting>
  <conditionalFormatting sqref="J17">
    <cfRule type="cellIs" dxfId="27" priority="9" stopIfTrue="1" operator="greaterThanOrEqual">
      <formula>#REF!+2*#REF!</formula>
    </cfRule>
    <cfRule type="cellIs" dxfId="26" priority="10" stopIfTrue="1" operator="lessThanOrEqual">
      <formula>#REF!-2*#REF!</formula>
    </cfRule>
  </conditionalFormatting>
  <conditionalFormatting sqref="J19">
    <cfRule type="cellIs" dxfId="25" priority="7" stopIfTrue="1" operator="greaterThanOrEqual">
      <formula>#REF!+2*#REF!</formula>
    </cfRule>
    <cfRule type="cellIs" dxfId="24" priority="8" stopIfTrue="1" operator="lessThanOrEqual">
      <formula>#REF!-2*#REF!</formula>
    </cfRule>
  </conditionalFormatting>
  <conditionalFormatting sqref="J22">
    <cfRule type="cellIs" dxfId="23" priority="5" stopIfTrue="1" operator="greaterThanOrEqual">
      <formula>#REF!+2*#REF!</formula>
    </cfRule>
    <cfRule type="cellIs" dxfId="22" priority="6" stopIfTrue="1" operator="lessThanOrEqual">
      <formula>#REF!-2*#REF!</formula>
    </cfRule>
  </conditionalFormatting>
  <conditionalFormatting sqref="J25">
    <cfRule type="cellIs" dxfId="21" priority="3" stopIfTrue="1" operator="greaterThanOrEqual">
      <formula>#REF!+2*#REF!</formula>
    </cfRule>
    <cfRule type="cellIs" dxfId="20" priority="4" stopIfTrue="1" operator="lessThanOrEqual">
      <formula>#REF!-2*#REF!</formula>
    </cfRule>
  </conditionalFormatting>
  <conditionalFormatting sqref="J24">
    <cfRule type="cellIs" dxfId="19" priority="1" stopIfTrue="1" operator="greaterThanOrEqual">
      <formula>#REF!+2*#REF!</formula>
    </cfRule>
    <cfRule type="cellIs" dxfId="18" priority="2" stopIfTrue="1" operator="lessThanOrEqual">
      <formula>#REF!-2*#REF!</formula>
    </cfRule>
  </conditionalFormatting>
  <dataValidations count="3">
    <dataValidation type="date" allowBlank="1" showInputMessage="1" showErrorMessage="1" sqref="A28:A34" xr:uid="{00000000-0002-0000-0300-000000000000}">
      <formula1>37622</formula1>
      <formula2>TODAY()</formula2>
    </dataValidation>
    <dataValidation type="date" allowBlank="1" showErrorMessage="1" sqref="A49:A53 A35:A47 A55" xr:uid="{00000000-0002-0000-0300-000001000000}">
      <formula1>37622</formula1>
      <formula2>TODAY()</formula2>
    </dataValidation>
    <dataValidation type="date" allowBlank="1" showErrorMessage="1" sqref="A87:A98" xr:uid="{BE6F64E9-3191-47E0-9A37-D5F84259B89F}">
      <formula1>37987</formula1>
      <formula2>TODAY()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N131"/>
  <sheetViews>
    <sheetView zoomScale="40" zoomScaleNormal="40" workbookViewId="0">
      <selection activeCell="L44" sqref="L44"/>
    </sheetView>
  </sheetViews>
  <sheetFormatPr baseColWidth="10" defaultColWidth="11.453125" defaultRowHeight="14.5" x14ac:dyDescent="0.35"/>
  <cols>
    <col min="1" max="1" width="13.54296875" style="55" customWidth="1"/>
    <col min="2" max="5" width="11.453125" style="41"/>
    <col min="6" max="6" width="16.90625" style="55" customWidth="1"/>
    <col min="7" max="7" width="14.81640625" style="55" bestFit="1" customWidth="1"/>
    <col min="8" max="8" width="11.453125" style="55"/>
    <col min="9" max="9" width="13.7265625" style="41" bestFit="1" customWidth="1"/>
    <col min="10" max="16384" width="11.453125" style="1"/>
  </cols>
  <sheetData>
    <row r="1" spans="1:9" x14ac:dyDescent="0.35">
      <c r="A1" s="41" t="s">
        <v>0</v>
      </c>
      <c r="B1" s="41" t="s">
        <v>6</v>
      </c>
      <c r="C1" s="41" t="s">
        <v>8</v>
      </c>
      <c r="D1" s="41" t="s">
        <v>9</v>
      </c>
      <c r="E1" s="41" t="s">
        <v>10</v>
      </c>
      <c r="F1" s="41" t="s">
        <v>1</v>
      </c>
      <c r="G1" s="41" t="s">
        <v>4</v>
      </c>
      <c r="H1" s="41" t="s">
        <v>2</v>
      </c>
      <c r="I1" s="41" t="s">
        <v>5</v>
      </c>
    </row>
    <row r="2" spans="1:9" x14ac:dyDescent="0.35">
      <c r="A2" s="43">
        <v>41246</v>
      </c>
      <c r="B2" s="41">
        <v>9</v>
      </c>
      <c r="C2" s="41">
        <v>6.92</v>
      </c>
      <c r="D2" s="41">
        <v>227</v>
      </c>
      <c r="E2" s="41">
        <v>6</v>
      </c>
      <c r="F2" s="44">
        <v>-8.8209482889273545</v>
      </c>
      <c r="G2" s="44"/>
      <c r="H2" s="44">
        <v>-58.917030422922608</v>
      </c>
    </row>
    <row r="3" spans="1:9" x14ac:dyDescent="0.35">
      <c r="A3" s="43">
        <v>41281</v>
      </c>
      <c r="B3" s="41">
        <v>9</v>
      </c>
      <c r="C3" s="41">
        <v>7.2</v>
      </c>
      <c r="D3" s="41">
        <v>236</v>
      </c>
      <c r="E3" s="41">
        <v>5</v>
      </c>
      <c r="F3" s="44">
        <v>-8.6753394612333068</v>
      </c>
      <c r="G3" s="44"/>
      <c r="H3" s="44">
        <v>-58.715028174753741</v>
      </c>
    </row>
    <row r="4" spans="1:9" x14ac:dyDescent="0.35">
      <c r="A4" s="43">
        <v>41309</v>
      </c>
      <c r="B4" s="41">
        <v>9.1999999999999993</v>
      </c>
      <c r="C4" s="41">
        <v>7.19</v>
      </c>
      <c r="D4" s="41">
        <v>236</v>
      </c>
      <c r="E4" s="41">
        <v>5.5</v>
      </c>
      <c r="F4" s="44">
        <v>-8.7748378230544972</v>
      </c>
      <c r="G4" s="44"/>
      <c r="H4" s="44">
        <v>-58.714239969242442</v>
      </c>
    </row>
    <row r="5" spans="1:9" x14ac:dyDescent="0.35">
      <c r="A5" s="43">
        <v>41344</v>
      </c>
      <c r="B5" s="41">
        <v>9.1999999999999993</v>
      </c>
      <c r="C5" s="41">
        <v>7.32</v>
      </c>
      <c r="D5" s="41">
        <v>245</v>
      </c>
      <c r="E5" s="41">
        <v>6</v>
      </c>
      <c r="F5" s="44">
        <v>-8.7606237713656583</v>
      </c>
      <c r="G5" s="44"/>
      <c r="H5" s="44">
        <v>-58.223187935670637</v>
      </c>
    </row>
    <row r="6" spans="1:9" x14ac:dyDescent="0.35">
      <c r="A6" s="43">
        <v>41372</v>
      </c>
      <c r="B6" s="41">
        <v>9.3000000000000007</v>
      </c>
      <c r="C6" s="41">
        <v>7.31</v>
      </c>
      <c r="D6" s="41">
        <v>240</v>
      </c>
      <c r="E6" s="41">
        <v>6</v>
      </c>
      <c r="F6" s="44">
        <v>-8.7825909421573556</v>
      </c>
      <c r="G6" s="44"/>
      <c r="H6" s="44">
        <v>-58.682711748788392</v>
      </c>
    </row>
    <row r="7" spans="1:9" x14ac:dyDescent="0.35">
      <c r="A7" s="43">
        <v>41400</v>
      </c>
      <c r="B7" s="41">
        <v>9.5</v>
      </c>
      <c r="C7" s="41">
        <v>7.26</v>
      </c>
      <c r="D7" s="41">
        <v>247</v>
      </c>
      <c r="E7" s="41">
        <v>7</v>
      </c>
      <c r="F7" s="44">
        <v>-8.6882613264048132</v>
      </c>
      <c r="G7" s="44"/>
      <c r="H7" s="44">
        <v>-58.787543081797992</v>
      </c>
    </row>
    <row r="8" spans="1:9" x14ac:dyDescent="0.35">
      <c r="A8" s="45">
        <v>41428</v>
      </c>
      <c r="B8" s="41">
        <v>9.1999999999999993</v>
      </c>
      <c r="C8" s="41">
        <v>7.26</v>
      </c>
      <c r="D8" s="41">
        <v>257</v>
      </c>
      <c r="E8" s="41">
        <v>6</v>
      </c>
      <c r="F8" s="44">
        <v>-8.7428756548994784</v>
      </c>
      <c r="G8" s="44"/>
      <c r="H8" s="44">
        <v>-58.609296360186448</v>
      </c>
    </row>
    <row r="9" spans="1:9" x14ac:dyDescent="0.35">
      <c r="A9" s="45">
        <v>41456</v>
      </c>
      <c r="B9" s="41">
        <v>9.4</v>
      </c>
      <c r="C9" s="41">
        <v>7.13</v>
      </c>
      <c r="D9" s="41">
        <v>246</v>
      </c>
      <c r="E9" s="41">
        <v>5</v>
      </c>
      <c r="F9" s="44">
        <v>-8.8693394109498911</v>
      </c>
      <c r="G9" s="44"/>
      <c r="H9" s="44">
        <v>-58.928106788768048</v>
      </c>
    </row>
    <row r="10" spans="1:9" x14ac:dyDescent="0.35">
      <c r="A10" s="45">
        <v>41484</v>
      </c>
      <c r="B10" s="41">
        <v>9.4</v>
      </c>
      <c r="C10" s="41">
        <v>7.18</v>
      </c>
      <c r="D10" s="41">
        <v>249</v>
      </c>
      <c r="E10" s="41">
        <v>4</v>
      </c>
      <c r="F10" s="44">
        <v>-8.8986737167019214</v>
      </c>
      <c r="G10" s="44"/>
      <c r="H10" s="44">
        <v>-59.001898512230383</v>
      </c>
    </row>
    <row r="11" spans="1:9" x14ac:dyDescent="0.35">
      <c r="A11" s="45">
        <v>41519</v>
      </c>
      <c r="B11" s="41">
        <v>9.5</v>
      </c>
      <c r="C11" s="41">
        <v>7.1</v>
      </c>
      <c r="D11" s="41">
        <v>245</v>
      </c>
      <c r="E11" s="41">
        <v>6.5</v>
      </c>
      <c r="F11" s="44">
        <v>-8.9433128776288981</v>
      </c>
      <c r="G11" s="44"/>
      <c r="H11" s="44">
        <v>-58.953497489314259</v>
      </c>
    </row>
    <row r="12" spans="1:9" x14ac:dyDescent="0.35">
      <c r="A12" s="45">
        <v>41554</v>
      </c>
      <c r="B12" s="41">
        <v>9.4</v>
      </c>
      <c r="C12" s="41">
        <v>7</v>
      </c>
      <c r="D12" s="41">
        <v>245</v>
      </c>
      <c r="E12" s="41">
        <v>5.5</v>
      </c>
      <c r="F12" s="44">
        <v>-8.7558284017356414</v>
      </c>
      <c r="G12" s="44"/>
      <c r="H12" s="44">
        <v>-58.917791816671269</v>
      </c>
    </row>
    <row r="13" spans="1:9" x14ac:dyDescent="0.35">
      <c r="A13" s="45">
        <v>41582</v>
      </c>
      <c r="B13" s="41">
        <v>9.4</v>
      </c>
      <c r="C13" s="41">
        <v>7.03</v>
      </c>
      <c r="D13" s="41">
        <v>239</v>
      </c>
      <c r="E13" s="41">
        <v>4.5</v>
      </c>
      <c r="F13" s="44">
        <v>-8.8145852887741114</v>
      </c>
      <c r="G13" s="44"/>
      <c r="H13" s="44">
        <v>-58.887594177966264</v>
      </c>
    </row>
    <row r="14" spans="1:9" x14ac:dyDescent="0.35">
      <c r="A14" s="45">
        <v>41624</v>
      </c>
      <c r="B14" s="41">
        <v>9.1999999999999993</v>
      </c>
      <c r="C14" s="41">
        <v>7.16</v>
      </c>
      <c r="D14" s="41">
        <v>245</v>
      </c>
      <c r="E14" s="41">
        <v>5</v>
      </c>
      <c r="F14" s="44">
        <v>-8.7941647962640559</v>
      </c>
      <c r="G14" s="44"/>
      <c r="H14" s="44">
        <v>-58.854391442122648</v>
      </c>
    </row>
    <row r="15" spans="1:9" x14ac:dyDescent="0.35">
      <c r="A15" s="45">
        <v>41640</v>
      </c>
      <c r="B15" s="41">
        <v>9.3000000000000007</v>
      </c>
      <c r="C15" s="41">
        <v>7.05</v>
      </c>
      <c r="D15" s="41">
        <v>245</v>
      </c>
      <c r="E15" s="41">
        <v>5</v>
      </c>
      <c r="F15" s="44"/>
      <c r="G15" s="44"/>
      <c r="H15" s="44"/>
    </row>
    <row r="16" spans="1:9" x14ac:dyDescent="0.35">
      <c r="A16" s="45">
        <v>41671</v>
      </c>
      <c r="B16" s="41">
        <v>9.1999999999999993</v>
      </c>
      <c r="C16" s="41">
        <v>7.12</v>
      </c>
      <c r="D16" s="41">
        <v>247</v>
      </c>
      <c r="E16" s="41">
        <v>4</v>
      </c>
      <c r="F16" s="44"/>
      <c r="G16" s="44"/>
      <c r="H16" s="44"/>
    </row>
    <row r="17" spans="1:9" x14ac:dyDescent="0.35">
      <c r="A17" s="46">
        <v>41708</v>
      </c>
      <c r="B17" s="41">
        <v>9.4</v>
      </c>
      <c r="C17" s="41">
        <v>7.08</v>
      </c>
      <c r="D17" s="41">
        <v>243</v>
      </c>
      <c r="E17" s="41">
        <v>5</v>
      </c>
      <c r="F17" s="44">
        <v>-8.68</v>
      </c>
      <c r="G17" s="44">
        <v>0.1</v>
      </c>
      <c r="H17" s="44">
        <v>-57.68</v>
      </c>
      <c r="I17" s="41">
        <v>0.23</v>
      </c>
    </row>
    <row r="18" spans="1:9" x14ac:dyDescent="0.35">
      <c r="A18" s="46">
        <v>41736</v>
      </c>
      <c r="B18" s="41">
        <v>9.4</v>
      </c>
      <c r="C18" s="41">
        <v>7.12</v>
      </c>
      <c r="D18" s="41">
        <v>241</v>
      </c>
      <c r="E18" s="41">
        <v>5.5</v>
      </c>
      <c r="F18" s="44">
        <v>-8.7200000000000006</v>
      </c>
      <c r="G18" s="44">
        <v>0.05</v>
      </c>
      <c r="H18" s="44">
        <v>-57.45</v>
      </c>
      <c r="I18" s="41">
        <v>0.52</v>
      </c>
    </row>
    <row r="19" spans="1:9" x14ac:dyDescent="0.35">
      <c r="A19" s="46">
        <v>41771</v>
      </c>
      <c r="B19" s="41">
        <v>9.4</v>
      </c>
      <c r="D19" s="41">
        <v>235</v>
      </c>
      <c r="E19" s="41">
        <v>5.5</v>
      </c>
      <c r="F19" s="44">
        <v>-8.7799999999999994</v>
      </c>
      <c r="G19" s="44">
        <v>0.08</v>
      </c>
      <c r="H19" s="44">
        <v>-57.59</v>
      </c>
      <c r="I19" s="41">
        <v>0.32</v>
      </c>
    </row>
    <row r="20" spans="1:9" x14ac:dyDescent="0.35">
      <c r="A20" s="46">
        <v>41792</v>
      </c>
      <c r="B20" s="41">
        <v>9.4</v>
      </c>
      <c r="C20" s="41">
        <v>7.06</v>
      </c>
      <c r="D20" s="41">
        <v>253</v>
      </c>
      <c r="E20" s="41">
        <v>5</v>
      </c>
      <c r="F20" s="44">
        <v>-8.8699999999999992</v>
      </c>
      <c r="G20" s="44">
        <v>0.05</v>
      </c>
      <c r="H20" s="44">
        <v>-57.68</v>
      </c>
      <c r="I20" s="41">
        <v>0.16</v>
      </c>
    </row>
    <row r="21" spans="1:9" x14ac:dyDescent="0.35">
      <c r="A21" s="46">
        <v>41827</v>
      </c>
      <c r="B21" s="41">
        <v>9.5</v>
      </c>
      <c r="C21" s="41">
        <v>6.89</v>
      </c>
      <c r="D21" s="41">
        <v>240</v>
      </c>
      <c r="E21" s="41">
        <v>5</v>
      </c>
      <c r="F21" s="44">
        <v>-8.7899999999999991</v>
      </c>
      <c r="G21" s="44">
        <v>0.06</v>
      </c>
      <c r="H21" s="44">
        <v>-57.87</v>
      </c>
      <c r="I21" s="41">
        <v>0.11</v>
      </c>
    </row>
    <row r="22" spans="1:9" x14ac:dyDescent="0.35">
      <c r="A22" s="46">
        <v>41848</v>
      </c>
      <c r="B22" s="41">
        <v>9.5</v>
      </c>
      <c r="C22" s="41">
        <v>6.87</v>
      </c>
      <c r="D22" s="41">
        <v>238</v>
      </c>
      <c r="E22" s="41">
        <v>7</v>
      </c>
      <c r="F22" s="47">
        <v>-8.7542119568603312</v>
      </c>
      <c r="G22" s="47">
        <v>0.06</v>
      </c>
      <c r="H22" s="47">
        <v>-57.926354634095475</v>
      </c>
      <c r="I22" s="41">
        <v>0.13</v>
      </c>
    </row>
    <row r="23" spans="1:9" x14ac:dyDescent="0.35">
      <c r="A23" s="46">
        <v>41883</v>
      </c>
      <c r="B23" s="41">
        <v>9.5</v>
      </c>
      <c r="C23" s="41">
        <v>6.94</v>
      </c>
      <c r="D23" s="41">
        <v>235</v>
      </c>
      <c r="E23" s="41">
        <v>4.5</v>
      </c>
      <c r="F23" s="44">
        <v>-8.74</v>
      </c>
      <c r="G23" s="44">
        <v>0.1</v>
      </c>
      <c r="H23" s="44">
        <v>-57.89</v>
      </c>
      <c r="I23" s="41">
        <v>0.68</v>
      </c>
    </row>
    <row r="24" spans="1:9" x14ac:dyDescent="0.35">
      <c r="A24" s="46">
        <v>41918</v>
      </c>
      <c r="B24" s="41">
        <v>9.5</v>
      </c>
      <c r="C24" s="41">
        <v>7</v>
      </c>
      <c r="D24" s="41">
        <v>238</v>
      </c>
      <c r="E24" s="41">
        <v>4.5</v>
      </c>
      <c r="F24" s="44">
        <v>-8.76</v>
      </c>
      <c r="G24" s="44">
        <v>0.14000000000000001</v>
      </c>
      <c r="H24" s="44">
        <v>-57.83</v>
      </c>
      <c r="I24" s="41">
        <v>0.27</v>
      </c>
    </row>
    <row r="25" spans="1:9" x14ac:dyDescent="0.35">
      <c r="A25" s="46">
        <v>41946</v>
      </c>
      <c r="B25" s="41">
        <v>9.4</v>
      </c>
      <c r="C25" s="41">
        <v>6.93</v>
      </c>
      <c r="D25" s="41">
        <v>238</v>
      </c>
      <c r="E25" s="41">
        <v>5.5</v>
      </c>
      <c r="F25" s="44">
        <v>-8.84</v>
      </c>
      <c r="G25" s="44">
        <v>0.08</v>
      </c>
      <c r="H25" s="44">
        <v>-57.81</v>
      </c>
      <c r="I25" s="41">
        <v>0.17</v>
      </c>
    </row>
    <row r="26" spans="1:9" x14ac:dyDescent="0.35">
      <c r="A26" s="46">
        <v>41974</v>
      </c>
      <c r="B26" s="41">
        <v>9.1999999999999993</v>
      </c>
      <c r="C26" s="41">
        <v>6.86</v>
      </c>
      <c r="D26" s="41">
        <v>242</v>
      </c>
      <c r="E26" s="41">
        <v>4.5</v>
      </c>
      <c r="F26" s="44">
        <v>-8.75</v>
      </c>
      <c r="G26" s="44">
        <v>0.12</v>
      </c>
      <c r="H26" s="44">
        <v>-57.85</v>
      </c>
      <c r="I26" s="41">
        <v>0.23</v>
      </c>
    </row>
    <row r="27" spans="1:9" x14ac:dyDescent="0.35">
      <c r="A27" s="46">
        <v>42016</v>
      </c>
      <c r="B27" s="41">
        <v>8.8000000000000007</v>
      </c>
      <c r="C27" s="41">
        <v>7</v>
      </c>
      <c r="D27" s="41">
        <v>240</v>
      </c>
      <c r="E27" s="41">
        <v>5</v>
      </c>
      <c r="F27" s="47">
        <v>-8.7769895152367781</v>
      </c>
      <c r="G27" s="47">
        <v>3.047472896987008E-2</v>
      </c>
      <c r="H27" s="47">
        <v>-57.746110205861783</v>
      </c>
      <c r="I27" s="47">
        <v>0.1388884470824831</v>
      </c>
    </row>
    <row r="28" spans="1:9" x14ac:dyDescent="0.35">
      <c r="A28" s="46">
        <v>42037</v>
      </c>
      <c r="B28" s="41">
        <v>8.9</v>
      </c>
      <c r="C28" s="41">
        <v>7.01</v>
      </c>
      <c r="D28" s="41">
        <v>245</v>
      </c>
      <c r="E28" s="41">
        <v>6</v>
      </c>
      <c r="F28" s="47">
        <v>-8.8997656832432686</v>
      </c>
      <c r="G28" s="47">
        <v>0.17014648235794128</v>
      </c>
      <c r="H28" s="47">
        <v>-58.460351059514267</v>
      </c>
      <c r="I28" s="47">
        <v>0.89979952747450853</v>
      </c>
    </row>
    <row r="29" spans="1:9" x14ac:dyDescent="0.35">
      <c r="A29" s="46">
        <v>42065</v>
      </c>
      <c r="B29" s="41">
        <v>9.3000000000000007</v>
      </c>
      <c r="C29" s="41">
        <v>7.01</v>
      </c>
      <c r="D29" s="41">
        <v>254</v>
      </c>
      <c r="E29" s="41">
        <v>5.5</v>
      </c>
      <c r="F29" s="47">
        <v>-8.7535840250149022</v>
      </c>
      <c r="G29" s="47">
        <v>3.6432202632597492E-2</v>
      </c>
      <c r="H29" s="47">
        <v>-57.980168863984403</v>
      </c>
      <c r="I29" s="47">
        <v>0.20461293318076221</v>
      </c>
    </row>
    <row r="30" spans="1:9" x14ac:dyDescent="0.35">
      <c r="A30" s="46">
        <v>42093</v>
      </c>
      <c r="B30" s="41">
        <v>9.3000000000000007</v>
      </c>
      <c r="C30" s="41">
        <v>7.1</v>
      </c>
      <c r="D30" s="41">
        <v>245</v>
      </c>
      <c r="E30" s="41">
        <v>5.5</v>
      </c>
      <c r="F30" s="47">
        <v>-8.7646708361726269</v>
      </c>
      <c r="G30" s="47">
        <v>8.3561454093180554E-2</v>
      </c>
      <c r="H30" s="47">
        <v>-57.88525848027831</v>
      </c>
      <c r="I30" s="47">
        <v>0.24250996482135243</v>
      </c>
    </row>
    <row r="31" spans="1:9" x14ac:dyDescent="0.35">
      <c r="A31" s="46">
        <v>42128</v>
      </c>
      <c r="B31" s="41">
        <v>9.4</v>
      </c>
      <c r="C31" s="41">
        <v>7.13</v>
      </c>
      <c r="D31" s="41">
        <v>240</v>
      </c>
      <c r="E31" s="41">
        <v>5</v>
      </c>
      <c r="F31" s="47">
        <v>-8.89926365533546</v>
      </c>
      <c r="G31" s="47">
        <v>0.13134526491059545</v>
      </c>
      <c r="H31" s="47">
        <v>-58.146827116677002</v>
      </c>
      <c r="I31" s="47">
        <v>0.47614002024257651</v>
      </c>
    </row>
    <row r="32" spans="1:9" x14ac:dyDescent="0.35">
      <c r="A32" s="46">
        <v>42156</v>
      </c>
      <c r="B32" s="41">
        <v>9.6</v>
      </c>
      <c r="C32" s="41">
        <v>7.1</v>
      </c>
      <c r="D32" s="41">
        <v>250</v>
      </c>
      <c r="E32" s="41">
        <v>5</v>
      </c>
      <c r="F32" s="47">
        <v>-8.9303726406206181</v>
      </c>
      <c r="G32" s="47">
        <v>6.5199366866665207E-2</v>
      </c>
      <c r="H32" s="47">
        <v>-58.112672980919825</v>
      </c>
      <c r="I32" s="47">
        <v>0.25149650644567167</v>
      </c>
    </row>
    <row r="33" spans="1:9" x14ac:dyDescent="0.35">
      <c r="A33" s="46">
        <v>42192</v>
      </c>
      <c r="B33" s="41">
        <v>9.9</v>
      </c>
      <c r="C33" s="41">
        <v>7.02</v>
      </c>
      <c r="D33" s="41">
        <v>247</v>
      </c>
      <c r="F33" s="47">
        <v>-8.7138541030355441</v>
      </c>
      <c r="G33" s="47">
        <v>9.3947075341082792E-2</v>
      </c>
      <c r="H33" s="47">
        <v>-57.880912773995931</v>
      </c>
      <c r="I33" s="47">
        <v>0.27344437019273654</v>
      </c>
    </row>
    <row r="34" spans="1:9" x14ac:dyDescent="0.35">
      <c r="A34" s="46">
        <v>42212</v>
      </c>
      <c r="B34" s="41">
        <v>9.9</v>
      </c>
      <c r="C34" s="41">
        <v>7.09</v>
      </c>
      <c r="D34" s="41">
        <v>240</v>
      </c>
      <c r="E34" s="41">
        <v>7</v>
      </c>
      <c r="F34" s="47">
        <v>-8.7265133546035258</v>
      </c>
      <c r="G34" s="47">
        <v>9.457460630642818E-2</v>
      </c>
      <c r="H34" s="47">
        <v>-57.812568186144063</v>
      </c>
      <c r="I34" s="47">
        <v>0.40288212269976215</v>
      </c>
    </row>
    <row r="35" spans="1:9" x14ac:dyDescent="0.35">
      <c r="A35" s="46">
        <v>42247</v>
      </c>
      <c r="B35" s="41">
        <v>9.5</v>
      </c>
      <c r="C35" s="41">
        <v>7.6</v>
      </c>
      <c r="D35" s="41">
        <v>238</v>
      </c>
      <c r="E35" s="41">
        <v>6</v>
      </c>
      <c r="F35" s="47">
        <v>-8.779317524126526</v>
      </c>
      <c r="G35" s="47">
        <v>9.8330916059834225E-2</v>
      </c>
      <c r="H35" s="47">
        <v>-57.676079816955877</v>
      </c>
      <c r="I35" s="47">
        <v>0.13941100052682831</v>
      </c>
    </row>
    <row r="36" spans="1:9" x14ac:dyDescent="0.35">
      <c r="A36" s="46">
        <v>42282</v>
      </c>
      <c r="B36" s="41">
        <v>9.4</v>
      </c>
      <c r="C36" s="41">
        <v>7.28</v>
      </c>
      <c r="D36" s="41">
        <v>231</v>
      </c>
      <c r="E36" s="41">
        <v>6</v>
      </c>
      <c r="F36" s="47">
        <v>-8.6590437436432524</v>
      </c>
      <c r="G36" s="47">
        <v>0.1655788054725349</v>
      </c>
      <c r="H36" s="47">
        <v>-57.50813535835681</v>
      </c>
      <c r="I36" s="47">
        <v>0.53571657504533965</v>
      </c>
    </row>
    <row r="37" spans="1:9" x14ac:dyDescent="0.35">
      <c r="A37" s="46">
        <v>42310</v>
      </c>
      <c r="B37" s="41">
        <v>9.3000000000000007</v>
      </c>
      <c r="C37" s="41">
        <v>7.55</v>
      </c>
      <c r="D37" s="41">
        <v>243</v>
      </c>
      <c r="E37" s="41">
        <v>5</v>
      </c>
      <c r="F37" s="47">
        <v>-8.7475904967376721</v>
      </c>
      <c r="G37" s="47">
        <v>0.13553731230086824</v>
      </c>
      <c r="H37" s="47">
        <v>-57.658506549538714</v>
      </c>
      <c r="I37" s="47">
        <v>0.46033759957551473</v>
      </c>
    </row>
    <row r="38" spans="1:9" x14ac:dyDescent="0.35">
      <c r="A38" s="46">
        <v>42345</v>
      </c>
      <c r="B38" s="41">
        <v>9.1999999999999993</v>
      </c>
      <c r="C38" s="41">
        <v>7.21</v>
      </c>
      <c r="D38" s="41">
        <v>231</v>
      </c>
      <c r="E38" s="41">
        <v>6</v>
      </c>
      <c r="F38" s="47">
        <v>-8.7265133546035543</v>
      </c>
      <c r="G38" s="47">
        <v>7.3167591178701585E-2</v>
      </c>
      <c r="H38" s="47">
        <v>-57.853110722092822</v>
      </c>
      <c r="I38" s="47">
        <v>0.50904120619644233</v>
      </c>
    </row>
    <row r="39" spans="1:9" x14ac:dyDescent="0.35">
      <c r="A39" s="46">
        <v>42373</v>
      </c>
      <c r="B39" s="41">
        <v>9.1</v>
      </c>
      <c r="C39" s="41">
        <v>7.17</v>
      </c>
      <c r="D39" s="41">
        <v>232</v>
      </c>
      <c r="E39" s="41">
        <v>4.5</v>
      </c>
      <c r="F39" s="44">
        <v>-8.77</v>
      </c>
      <c r="G39" s="44">
        <v>0.01</v>
      </c>
      <c r="H39" s="44">
        <v>-57.9</v>
      </c>
      <c r="I39" s="44">
        <v>0.27</v>
      </c>
    </row>
    <row r="40" spans="1:9" x14ac:dyDescent="0.35">
      <c r="A40" s="46">
        <v>42401</v>
      </c>
      <c r="B40" s="41">
        <v>9.3000000000000007</v>
      </c>
      <c r="C40" s="41">
        <v>7.19</v>
      </c>
      <c r="D40" s="41">
        <v>242</v>
      </c>
      <c r="E40" s="41">
        <v>3</v>
      </c>
      <c r="F40" s="44">
        <v>-8.9247298650698212</v>
      </c>
      <c r="G40" s="47">
        <v>1.524004273269554E-2</v>
      </c>
      <c r="H40" s="44">
        <v>-57.969621009260493</v>
      </c>
      <c r="I40" s="47">
        <v>0.15829102865149217</v>
      </c>
    </row>
    <row r="41" spans="1:9" x14ac:dyDescent="0.35">
      <c r="A41" s="46">
        <v>42436</v>
      </c>
      <c r="B41" s="41">
        <v>9.1999999999999993</v>
      </c>
      <c r="C41" s="41">
        <v>7.23</v>
      </c>
      <c r="D41" s="41">
        <v>245</v>
      </c>
      <c r="E41" s="41">
        <v>5</v>
      </c>
      <c r="F41" s="44">
        <v>-8.8755504064709498</v>
      </c>
      <c r="G41" s="47">
        <v>4.6012272564713311E-2</v>
      </c>
      <c r="H41" s="44">
        <v>-57.780508099180196</v>
      </c>
      <c r="I41" s="47">
        <v>0.3501819771651562</v>
      </c>
    </row>
    <row r="42" spans="1:9" x14ac:dyDescent="0.35">
      <c r="A42" s="46">
        <v>42464</v>
      </c>
      <c r="B42" s="41">
        <v>9.1999999999999993</v>
      </c>
      <c r="C42" s="41">
        <v>7.19</v>
      </c>
      <c r="D42" s="41">
        <v>242</v>
      </c>
      <c r="E42" s="41">
        <v>5.5</v>
      </c>
      <c r="F42" s="44">
        <v>-8.7668379190419046</v>
      </c>
      <c r="G42" s="47">
        <v>1.6095279016783533E-2</v>
      </c>
      <c r="H42" s="44">
        <v>-57.018250360742627</v>
      </c>
      <c r="I42" s="47">
        <v>0.1563816429299591</v>
      </c>
    </row>
    <row r="43" spans="1:9" x14ac:dyDescent="0.35">
      <c r="A43" s="46">
        <v>42499</v>
      </c>
      <c r="B43" s="41">
        <v>9.4</v>
      </c>
      <c r="C43" s="41">
        <v>7.09</v>
      </c>
      <c r="D43" s="41">
        <v>252</v>
      </c>
      <c r="E43" s="41">
        <v>4.5</v>
      </c>
      <c r="F43" s="44">
        <v>-8.6878919460278325</v>
      </c>
      <c r="G43" s="47">
        <v>6.345522355264456E-2</v>
      </c>
      <c r="H43" s="44">
        <v>-56.696426636570976</v>
      </c>
      <c r="I43" s="47">
        <v>0.57373769520913898</v>
      </c>
    </row>
    <row r="44" spans="1:9" x14ac:dyDescent="0.35">
      <c r="A44" s="46">
        <v>42527</v>
      </c>
      <c r="B44" s="41">
        <v>9.5</v>
      </c>
      <c r="C44" s="41">
        <v>7.2</v>
      </c>
      <c r="D44" s="41">
        <v>251</v>
      </c>
      <c r="E44" s="41">
        <v>5.5</v>
      </c>
      <c r="F44" s="44">
        <v>-8.8871981729811296</v>
      </c>
      <c r="G44" s="47">
        <v>8.9900851803705564E-2</v>
      </c>
      <c r="H44" s="44">
        <v>-57.68595164414009</v>
      </c>
      <c r="I44" s="47">
        <v>0.53232985144966016</v>
      </c>
    </row>
    <row r="45" spans="1:9" x14ac:dyDescent="0.35">
      <c r="A45" s="46">
        <v>42555</v>
      </c>
      <c r="B45" s="41">
        <v>9.5</v>
      </c>
      <c r="C45" s="41">
        <v>7.18</v>
      </c>
      <c r="D45" s="41">
        <v>253</v>
      </c>
      <c r="E45" s="41">
        <v>5.5</v>
      </c>
      <c r="F45" s="44">
        <v>-8.8169705540359473</v>
      </c>
      <c r="G45" s="47">
        <v>0.10670486773998832</v>
      </c>
      <c r="H45" s="44">
        <v>-57.145135220881457</v>
      </c>
      <c r="I45" s="47">
        <v>0.69994225271393451</v>
      </c>
    </row>
    <row r="46" spans="1:9" x14ac:dyDescent="0.35">
      <c r="A46" s="46">
        <v>42576</v>
      </c>
      <c r="B46" s="41">
        <v>9.6</v>
      </c>
      <c r="C46" s="41">
        <v>7.21</v>
      </c>
      <c r="D46" s="41">
        <v>255</v>
      </c>
      <c r="E46" s="41">
        <v>4.5</v>
      </c>
      <c r="F46" s="44">
        <v>-8.9129516658943544</v>
      </c>
      <c r="G46" s="47">
        <v>4.4226407950287289E-2</v>
      </c>
      <c r="H46" s="44">
        <v>-57.798125983144189</v>
      </c>
      <c r="I46" s="47">
        <v>0.1928965959836739</v>
      </c>
    </row>
    <row r="47" spans="1:9" x14ac:dyDescent="0.35">
      <c r="A47" s="46">
        <v>42611</v>
      </c>
      <c r="B47" s="41">
        <v>9.5</v>
      </c>
      <c r="C47" s="41">
        <v>7.1</v>
      </c>
      <c r="D47" s="41">
        <v>243</v>
      </c>
      <c r="E47" s="41">
        <v>5.5</v>
      </c>
      <c r="F47" s="44">
        <v>-8.8117823858274278</v>
      </c>
      <c r="G47" s="47">
        <v>5.7226851554445388E-2</v>
      </c>
      <c r="H47" s="44">
        <v>-57.254244646718718</v>
      </c>
      <c r="I47" s="47">
        <v>0.23484527281530901</v>
      </c>
    </row>
    <row r="48" spans="1:9" x14ac:dyDescent="0.35">
      <c r="A48" s="46">
        <v>42646</v>
      </c>
      <c r="B48" s="41">
        <v>9.3000000000000007</v>
      </c>
      <c r="C48" s="41">
        <v>7.2</v>
      </c>
      <c r="D48" s="41">
        <v>244</v>
      </c>
      <c r="E48" s="41">
        <v>5.5</v>
      </c>
      <c r="F48" s="44">
        <v>-8.9064664556336197</v>
      </c>
      <c r="G48" s="47">
        <v>0.11033246876240307</v>
      </c>
      <c r="H48" s="44">
        <v>-58.025506695003457</v>
      </c>
      <c r="I48" s="47">
        <v>0.55647369017578119</v>
      </c>
    </row>
    <row r="49" spans="1:9" x14ac:dyDescent="0.35">
      <c r="A49" s="46">
        <v>42681</v>
      </c>
      <c r="B49" s="41">
        <v>9.1</v>
      </c>
      <c r="C49" s="41">
        <v>7.35</v>
      </c>
      <c r="D49" s="41">
        <v>236</v>
      </c>
      <c r="E49" s="49">
        <v>3.5</v>
      </c>
      <c r="F49" s="44">
        <v>-8.9077634976858349</v>
      </c>
      <c r="G49" s="47">
        <v>4.9582532155119471E-2</v>
      </c>
      <c r="H49" s="44">
        <v>-57.992190839786048</v>
      </c>
      <c r="I49" s="47">
        <v>0.21615760596759409</v>
      </c>
    </row>
    <row r="50" spans="1:9" x14ac:dyDescent="0.35">
      <c r="A50" s="46">
        <v>42709</v>
      </c>
      <c r="B50" s="41">
        <v>9</v>
      </c>
      <c r="C50" s="41">
        <v>7.24</v>
      </c>
      <c r="D50" s="41">
        <v>238</v>
      </c>
      <c r="E50" s="41">
        <v>5</v>
      </c>
      <c r="F50" s="44">
        <v>-8.8577495917033104</v>
      </c>
      <c r="G50" s="47">
        <v>0.10519466837835265</v>
      </c>
      <c r="H50" s="44">
        <v>-57.912820944015778</v>
      </c>
      <c r="I50" s="47">
        <v>0.30847062428898747</v>
      </c>
    </row>
    <row r="51" spans="1:9" x14ac:dyDescent="0.35">
      <c r="A51" s="46">
        <v>42744</v>
      </c>
      <c r="B51" s="41">
        <v>9</v>
      </c>
      <c r="C51" s="41">
        <v>7.24</v>
      </c>
      <c r="D51" s="41">
        <v>233</v>
      </c>
      <c r="E51" s="41">
        <v>5</v>
      </c>
      <c r="F51" s="44">
        <v>-8.9052141077231965</v>
      </c>
      <c r="G51" s="50">
        <v>2.5503082937916588E-3</v>
      </c>
      <c r="H51" s="44">
        <v>-58.062437687064545</v>
      </c>
      <c r="I51" s="50">
        <v>0.15371378840382938</v>
      </c>
    </row>
    <row r="52" spans="1:9" x14ac:dyDescent="0.35">
      <c r="A52" s="46">
        <v>42772</v>
      </c>
      <c r="B52" s="41">
        <v>9</v>
      </c>
      <c r="C52" s="41">
        <v>7.18</v>
      </c>
      <c r="D52" s="41">
        <v>233</v>
      </c>
      <c r="F52" s="44">
        <v>-8.6925782366188855</v>
      </c>
      <c r="G52" s="47">
        <v>0.11905510906345604</v>
      </c>
      <c r="H52" s="44">
        <v>-57.291892845774242</v>
      </c>
      <c r="I52" s="47">
        <v>0.40416663584177071</v>
      </c>
    </row>
    <row r="53" spans="1:9" x14ac:dyDescent="0.35">
      <c r="A53" s="46">
        <v>42800</v>
      </c>
      <c r="B53" s="41">
        <v>9.1999999999999993</v>
      </c>
      <c r="C53" s="41">
        <v>7.26</v>
      </c>
      <c r="D53" s="41">
        <v>239</v>
      </c>
      <c r="E53" s="41">
        <v>5</v>
      </c>
      <c r="F53" s="44">
        <v>-8.8363841387122477</v>
      </c>
      <c r="G53" s="47">
        <v>7.4007977033230948E-2</v>
      </c>
      <c r="H53" s="44">
        <v>-58.085065920135264</v>
      </c>
      <c r="I53" s="47">
        <v>0.40453540669342203</v>
      </c>
    </row>
    <row r="54" spans="1:9" x14ac:dyDescent="0.35">
      <c r="A54" s="46">
        <v>42828</v>
      </c>
      <c r="B54" s="41">
        <v>9.3000000000000007</v>
      </c>
      <c r="C54" s="41">
        <v>7.29</v>
      </c>
      <c r="D54" s="41">
        <v>242</v>
      </c>
      <c r="E54" s="41">
        <v>5</v>
      </c>
      <c r="F54" s="44">
        <v>-8.9254473808787225</v>
      </c>
      <c r="G54" s="50">
        <v>0.13019139912012523</v>
      </c>
      <c r="H54" s="44">
        <v>-58.378865219961028</v>
      </c>
      <c r="I54" s="50">
        <v>0.52585111863524103</v>
      </c>
    </row>
    <row r="55" spans="1:9" x14ac:dyDescent="0.35">
      <c r="A55" s="46">
        <v>42864</v>
      </c>
      <c r="B55" s="41">
        <v>9.1999999999999993</v>
      </c>
      <c r="C55" s="41">
        <v>7.2</v>
      </c>
      <c r="D55" s="41">
        <v>238</v>
      </c>
      <c r="F55" s="44">
        <v>-8.9751571611116958</v>
      </c>
      <c r="G55" s="50">
        <v>4.8951339109630725E-2</v>
      </c>
      <c r="H55" s="44">
        <v>-58.10937210345989</v>
      </c>
      <c r="I55" s="50">
        <v>0.40361636858483541</v>
      </c>
    </row>
    <row r="56" spans="1:9" x14ac:dyDescent="0.35">
      <c r="A56" s="46">
        <v>42892</v>
      </c>
      <c r="B56" s="41">
        <v>9.4</v>
      </c>
      <c r="C56" s="41">
        <v>7.19</v>
      </c>
      <c r="D56" s="41">
        <v>242</v>
      </c>
      <c r="F56" s="44">
        <v>-9.0413331111622881</v>
      </c>
      <c r="G56" s="47">
        <v>3.9359514130388587E-2</v>
      </c>
      <c r="H56" s="44">
        <v>-58.43673042568085</v>
      </c>
      <c r="I56" s="47">
        <v>0.26624639079389756</v>
      </c>
    </row>
    <row r="57" spans="1:9" x14ac:dyDescent="0.35">
      <c r="A57" s="46">
        <v>42919</v>
      </c>
      <c r="B57" s="41">
        <v>9.4</v>
      </c>
      <c r="C57" s="41">
        <v>7.23</v>
      </c>
      <c r="D57" s="41">
        <v>245</v>
      </c>
      <c r="E57" s="41">
        <v>5</v>
      </c>
      <c r="F57" s="44">
        <v>-8.7810379730449881</v>
      </c>
      <c r="G57" s="47">
        <v>7.0777807674387627E-2</v>
      </c>
      <c r="H57" s="44">
        <v>-58.065726718222891</v>
      </c>
      <c r="I57" s="47">
        <v>0.41781821855175638</v>
      </c>
    </row>
    <row r="58" spans="1:9" x14ac:dyDescent="0.35">
      <c r="A58" s="46">
        <v>42940</v>
      </c>
      <c r="B58" s="41">
        <v>9.4</v>
      </c>
      <c r="C58" s="41">
        <v>7.24</v>
      </c>
      <c r="D58" s="41">
        <v>241</v>
      </c>
      <c r="E58" s="41">
        <v>5</v>
      </c>
      <c r="F58" s="44">
        <v>-8.8973889283809626</v>
      </c>
      <c r="G58" s="47">
        <v>4.0221506438661285E-2</v>
      </c>
      <c r="H58" s="44">
        <v>-57.821986340480379</v>
      </c>
      <c r="I58" s="47">
        <v>0.37663265632604559</v>
      </c>
    </row>
    <row r="59" spans="1:9" x14ac:dyDescent="0.35">
      <c r="A59" s="46">
        <v>42982</v>
      </c>
      <c r="B59" s="41">
        <v>9.4</v>
      </c>
      <c r="C59" s="41">
        <v>7.14</v>
      </c>
      <c r="D59" s="41">
        <v>237</v>
      </c>
      <c r="E59" s="49">
        <v>8</v>
      </c>
      <c r="F59" s="44">
        <v>-8.8255525771270698</v>
      </c>
      <c r="G59" s="47">
        <v>5.0717263966012588E-2</v>
      </c>
      <c r="H59" s="44">
        <v>-58.339790045288652</v>
      </c>
      <c r="I59" s="47">
        <v>0.35477877895123217</v>
      </c>
    </row>
    <row r="60" spans="1:9" x14ac:dyDescent="0.35">
      <c r="A60" s="46">
        <v>43010</v>
      </c>
      <c r="B60" s="41">
        <v>9.4</v>
      </c>
      <c r="C60" s="41">
        <v>7.17</v>
      </c>
      <c r="D60" s="41">
        <v>241</v>
      </c>
      <c r="E60" s="41">
        <v>4</v>
      </c>
      <c r="F60" s="44">
        <v>-8.9541178898972849</v>
      </c>
      <c r="G60" s="47">
        <v>8.9122427012114383E-2</v>
      </c>
      <c r="H60" s="44">
        <v>-58.578553171881794</v>
      </c>
      <c r="I60" s="47">
        <v>0.4485709829841803</v>
      </c>
    </row>
    <row r="61" spans="1:9" x14ac:dyDescent="0.35">
      <c r="A61" s="46">
        <v>43045</v>
      </c>
      <c r="B61" s="41">
        <v>9.1</v>
      </c>
      <c r="C61" s="41">
        <v>7.25</v>
      </c>
      <c r="D61" s="41">
        <v>237</v>
      </c>
      <c r="E61" s="41">
        <v>5</v>
      </c>
      <c r="F61" s="44">
        <v>-8.9814697225383497</v>
      </c>
      <c r="G61" s="47">
        <v>4.9447726711805737E-2</v>
      </c>
      <c r="H61" s="44">
        <v>-58.065269641045546</v>
      </c>
      <c r="I61" s="47">
        <v>0.45002107078745573</v>
      </c>
    </row>
    <row r="62" spans="1:9" x14ac:dyDescent="0.35">
      <c r="A62" s="46">
        <v>43073</v>
      </c>
      <c r="B62" s="41">
        <v>9</v>
      </c>
      <c r="C62" s="41">
        <v>7.7</v>
      </c>
      <c r="D62" s="41">
        <v>242</v>
      </c>
      <c r="E62" s="41">
        <v>4</v>
      </c>
      <c r="F62" s="44">
        <v>-8.9293279780999342</v>
      </c>
      <c r="G62" s="47">
        <v>8.9003970075352393E-2</v>
      </c>
      <c r="H62" s="44">
        <v>-58.417964840726228</v>
      </c>
      <c r="I62" s="47">
        <v>0.25688053609530553</v>
      </c>
    </row>
    <row r="63" spans="1:9" x14ac:dyDescent="0.35">
      <c r="A63" s="56">
        <v>43108</v>
      </c>
      <c r="B63" s="41">
        <v>9.1</v>
      </c>
      <c r="C63" s="41">
        <v>7.29</v>
      </c>
      <c r="D63" s="41">
        <v>253</v>
      </c>
      <c r="E63" s="41">
        <v>5</v>
      </c>
      <c r="F63" s="47">
        <v>-9.1837552157427726</v>
      </c>
      <c r="G63" s="47">
        <v>4.2640586173730469E-2</v>
      </c>
      <c r="H63" s="47">
        <v>-58.682703961131232</v>
      </c>
      <c r="I63" s="47">
        <v>0.33638377970260075</v>
      </c>
    </row>
    <row r="64" spans="1:9" x14ac:dyDescent="0.35">
      <c r="A64" s="56">
        <v>43136</v>
      </c>
      <c r="B64" s="41">
        <v>9.1</v>
      </c>
      <c r="C64" s="41">
        <v>7.24</v>
      </c>
      <c r="D64" s="41">
        <v>249</v>
      </c>
      <c r="E64" s="41">
        <v>6</v>
      </c>
      <c r="F64" s="47">
        <v>-9.0695164229240834</v>
      </c>
      <c r="G64" s="47">
        <v>1.9741467119502087E-2</v>
      </c>
      <c r="H64" s="47">
        <v>-59.138632989564123</v>
      </c>
      <c r="I64" s="47">
        <v>5.4434581315419431E-3</v>
      </c>
    </row>
    <row r="65" spans="1:9" x14ac:dyDescent="0.35">
      <c r="A65" s="56">
        <v>43164</v>
      </c>
      <c r="B65" s="41">
        <v>9.1999999999999993</v>
      </c>
      <c r="C65" s="41">
        <v>7.33</v>
      </c>
      <c r="D65" s="41">
        <v>257</v>
      </c>
      <c r="E65" s="41">
        <v>6</v>
      </c>
      <c r="F65" s="47">
        <v>-9.2952805232481275</v>
      </c>
      <c r="G65" s="47">
        <v>4.2536058489777512E-2</v>
      </c>
      <c r="H65" s="47">
        <v>-58.734941383023539</v>
      </c>
      <c r="I65" s="47">
        <v>0.33208114194750649</v>
      </c>
    </row>
    <row r="66" spans="1:9" x14ac:dyDescent="0.35">
      <c r="A66" s="56">
        <v>43199</v>
      </c>
      <c r="B66" s="41">
        <v>9.3000000000000007</v>
      </c>
      <c r="C66" s="41">
        <v>7.3</v>
      </c>
      <c r="D66" s="41">
        <v>268</v>
      </c>
      <c r="F66" s="47">
        <v>-9.2953390387680592</v>
      </c>
      <c r="G66" s="47">
        <v>6.3056060761375626E-2</v>
      </c>
      <c r="H66" s="47">
        <v>-59.039690583276574</v>
      </c>
      <c r="I66" s="47">
        <v>0.11194915816232338</v>
      </c>
    </row>
    <row r="67" spans="1:9" x14ac:dyDescent="0.35">
      <c r="A67" s="56">
        <v>43234</v>
      </c>
      <c r="B67" s="41">
        <v>9.1999999999999993</v>
      </c>
      <c r="C67" s="41">
        <v>7.22</v>
      </c>
      <c r="D67" s="41">
        <v>259</v>
      </c>
      <c r="F67" s="47">
        <v>-9.2010923647761764</v>
      </c>
      <c r="G67" s="47">
        <v>0.14881792984794318</v>
      </c>
      <c r="H67" s="47">
        <v>-58.961918572783823</v>
      </c>
      <c r="I67" s="47">
        <v>0.11847251720146412</v>
      </c>
    </row>
    <row r="68" spans="1:9" x14ac:dyDescent="0.35">
      <c r="A68" s="56">
        <v>43255</v>
      </c>
      <c r="B68" s="41">
        <v>9.4</v>
      </c>
      <c r="C68" s="41">
        <v>7.27</v>
      </c>
      <c r="D68" s="41">
        <v>260</v>
      </c>
      <c r="F68" s="47">
        <v>-9.2134932362666344</v>
      </c>
      <c r="G68" s="47">
        <v>1.1836222516022099E-2</v>
      </c>
      <c r="H68" s="47">
        <v>-58.661220383459501</v>
      </c>
      <c r="I68" s="47">
        <v>0.50358489251314442</v>
      </c>
    </row>
    <row r="69" spans="1:9" x14ac:dyDescent="0.35">
      <c r="A69" s="56">
        <v>43283</v>
      </c>
      <c r="B69" s="41">
        <v>9.5</v>
      </c>
      <c r="C69" s="41">
        <v>7.13</v>
      </c>
      <c r="D69" s="41">
        <v>254</v>
      </c>
      <c r="F69" s="47">
        <v>-9.1099260001020212</v>
      </c>
      <c r="G69" s="47">
        <v>0.16744080584840534</v>
      </c>
      <c r="H69" s="47">
        <v>-58.040500870007889</v>
      </c>
      <c r="I69" s="47">
        <v>0.70855857077985307</v>
      </c>
    </row>
    <row r="70" spans="1:9" x14ac:dyDescent="0.35">
      <c r="A70" s="56">
        <v>43304</v>
      </c>
      <c r="B70" s="41">
        <v>9.4</v>
      </c>
      <c r="C70" s="41">
        <v>7.23</v>
      </c>
      <c r="D70" s="41">
        <v>265</v>
      </c>
      <c r="E70" s="41">
        <v>5</v>
      </c>
      <c r="F70" s="47">
        <v>-9.2146163983517493</v>
      </c>
      <c r="G70" s="47">
        <v>0.16592915399851021</v>
      </c>
      <c r="H70" s="47">
        <v>-59.258717336659387</v>
      </c>
      <c r="I70" s="47">
        <v>0.15105315382652162</v>
      </c>
    </row>
    <row r="71" spans="1:9" x14ac:dyDescent="0.35">
      <c r="A71" s="56">
        <v>43346</v>
      </c>
      <c r="B71" s="41">
        <v>9.4</v>
      </c>
      <c r="C71" s="41">
        <v>7.28</v>
      </c>
      <c r="D71" s="41">
        <v>252</v>
      </c>
      <c r="E71" s="41">
        <v>5.5</v>
      </c>
      <c r="F71" s="47">
        <v>-9.4293717356704878</v>
      </c>
      <c r="G71" s="47">
        <v>5.6689415874671786E-2</v>
      </c>
      <c r="H71" s="47">
        <v>-59.373469169868628</v>
      </c>
      <c r="I71" s="47">
        <v>0.73984752920862418</v>
      </c>
    </row>
    <row r="72" spans="1:9" x14ac:dyDescent="0.35">
      <c r="A72" s="56">
        <v>43374</v>
      </c>
      <c r="B72" s="41">
        <v>9.3000000000000007</v>
      </c>
      <c r="C72" s="41">
        <v>7.33</v>
      </c>
      <c r="D72" s="41">
        <v>248</v>
      </c>
      <c r="F72" s="47">
        <v>-9.3549636500688251</v>
      </c>
      <c r="G72" s="47">
        <v>2.47362790622788E-2</v>
      </c>
      <c r="H72" s="47">
        <v>-58.693749787096408</v>
      </c>
      <c r="I72" s="47">
        <v>0.30118908826862473</v>
      </c>
    </row>
    <row r="73" spans="1:9" x14ac:dyDescent="0.35">
      <c r="A73" s="56">
        <v>43409</v>
      </c>
      <c r="B73" s="41">
        <v>9.3000000000000007</v>
      </c>
      <c r="C73" s="41">
        <v>7.21</v>
      </c>
      <c r="D73" s="41">
        <v>233</v>
      </c>
      <c r="F73" s="47">
        <v>-9.220593291244473</v>
      </c>
      <c r="G73" s="47">
        <v>9.544103790435518E-2</v>
      </c>
      <c r="H73" s="47">
        <v>-58.874837743717265</v>
      </c>
      <c r="I73" s="47">
        <v>0.43518006939917592</v>
      </c>
    </row>
    <row r="74" spans="1:9" x14ac:dyDescent="0.35">
      <c r="A74" s="56">
        <v>43437</v>
      </c>
      <c r="B74" s="41">
        <v>9.3000000000000007</v>
      </c>
      <c r="C74" s="41">
        <v>7.25</v>
      </c>
      <c r="D74" s="41">
        <v>234</v>
      </c>
      <c r="F74" s="47">
        <v>-9.3967104913738595</v>
      </c>
      <c r="G74" s="47">
        <v>2.6487980656275271E-2</v>
      </c>
      <c r="H74" s="47">
        <v>-59.377652706235629</v>
      </c>
      <c r="I74" s="47">
        <v>0.37083216829486382</v>
      </c>
    </row>
    <row r="75" spans="1:9" x14ac:dyDescent="0.35">
      <c r="A75" s="56">
        <v>43472</v>
      </c>
      <c r="B75" s="41">
        <v>9</v>
      </c>
      <c r="C75" s="41">
        <v>7.29</v>
      </c>
      <c r="D75" s="41">
        <v>239</v>
      </c>
      <c r="E75" s="41">
        <v>5</v>
      </c>
      <c r="F75" s="47">
        <v>-8.9876953765803957</v>
      </c>
      <c r="G75" s="47">
        <v>1.8472884328762908E-2</v>
      </c>
      <c r="H75" s="47">
        <v>-57.761621801485305</v>
      </c>
      <c r="I75" s="47">
        <v>0.16147756543236944</v>
      </c>
    </row>
    <row r="76" spans="1:9" x14ac:dyDescent="0.35">
      <c r="A76" s="56">
        <v>43507</v>
      </c>
      <c r="B76" s="41">
        <v>9.1999999999999993</v>
      </c>
      <c r="C76" s="41">
        <v>7.45</v>
      </c>
      <c r="D76" s="41">
        <v>233</v>
      </c>
      <c r="E76" s="41">
        <v>5</v>
      </c>
      <c r="F76" s="47">
        <v>-9.1097189184556893</v>
      </c>
      <c r="G76" s="47">
        <v>0.16667214753434401</v>
      </c>
      <c r="H76" s="47">
        <v>-59.025260696875471</v>
      </c>
      <c r="I76" s="47">
        <v>0.43023305170409948</v>
      </c>
    </row>
    <row r="77" spans="1:9" x14ac:dyDescent="0.35">
      <c r="A77" s="56">
        <v>43528</v>
      </c>
      <c r="B77" s="41">
        <v>9.1999999999999993</v>
      </c>
      <c r="C77" s="41">
        <v>7.55</v>
      </c>
      <c r="D77" s="41">
        <v>240</v>
      </c>
      <c r="E77" s="41">
        <v>5</v>
      </c>
      <c r="F77" s="47">
        <v>-9.3101466547106391</v>
      </c>
      <c r="G77" s="47">
        <v>1.2527775681453761E-2</v>
      </c>
      <c r="H77" s="47">
        <v>-59.174377241799135</v>
      </c>
      <c r="I77" s="47">
        <v>0.20405408542554454</v>
      </c>
    </row>
    <row r="78" spans="1:9" x14ac:dyDescent="0.35">
      <c r="A78" s="56">
        <v>43556</v>
      </c>
      <c r="B78" s="41">
        <v>9.3000000000000007</v>
      </c>
      <c r="C78" s="41">
        <v>7.61</v>
      </c>
      <c r="D78" s="41">
        <v>242</v>
      </c>
      <c r="F78" s="47">
        <v>-9.3367362241794094</v>
      </c>
      <c r="G78" s="47">
        <v>5.7887426263990627E-2</v>
      </c>
      <c r="H78" s="47">
        <v>-59.054124083671724</v>
      </c>
      <c r="I78" s="47">
        <v>0.16050058334936093</v>
      </c>
    </row>
    <row r="79" spans="1:9" x14ac:dyDescent="0.35">
      <c r="A79" s="56">
        <v>43598</v>
      </c>
      <c r="B79" s="41">
        <v>9.3000000000000007</v>
      </c>
      <c r="C79" s="41">
        <v>7.6</v>
      </c>
      <c r="D79" s="41">
        <v>242</v>
      </c>
      <c r="F79" s="47">
        <v>-9.3272569250733568</v>
      </c>
      <c r="G79" s="47">
        <v>0.10857367073978262</v>
      </c>
      <c r="H79" s="47">
        <v>-59.470782302007919</v>
      </c>
      <c r="I79" s="47">
        <v>0.12325704824512212</v>
      </c>
    </row>
    <row r="80" spans="1:9" x14ac:dyDescent="0.35">
      <c r="A80" s="56">
        <v>43619</v>
      </c>
      <c r="B80" s="41">
        <v>9</v>
      </c>
      <c r="C80" s="41">
        <v>7.47</v>
      </c>
      <c r="D80" s="41">
        <v>240</v>
      </c>
      <c r="F80" s="47">
        <v>-9.3626328982686076</v>
      </c>
      <c r="G80" s="47">
        <v>3.4493210510163505E-2</v>
      </c>
      <c r="H80" s="47">
        <v>-59.390086002129472</v>
      </c>
      <c r="I80" s="47">
        <v>0.49384733879335874</v>
      </c>
    </row>
    <row r="81" spans="1:66" x14ac:dyDescent="0.35">
      <c r="A81" s="56">
        <v>43647</v>
      </c>
      <c r="B81" s="41">
        <v>9.6999999999999993</v>
      </c>
      <c r="C81" s="41">
        <v>7.52</v>
      </c>
      <c r="D81" s="41">
        <v>263</v>
      </c>
      <c r="F81" s="47">
        <v>-9.4156930394730942</v>
      </c>
      <c r="G81" s="47">
        <v>2.9520214888272469E-2</v>
      </c>
      <c r="H81" s="47">
        <v>-59.726688543413175</v>
      </c>
      <c r="I81" s="47">
        <v>0.56240077595499394</v>
      </c>
    </row>
    <row r="82" spans="1:66" x14ac:dyDescent="0.35">
      <c r="A82" s="56">
        <v>43675</v>
      </c>
      <c r="B82" s="41">
        <v>9.6</v>
      </c>
      <c r="C82" s="41">
        <v>7.55</v>
      </c>
      <c r="D82" s="41">
        <v>240</v>
      </c>
      <c r="F82" s="47">
        <v>-9.4217022951555975</v>
      </c>
      <c r="G82" s="47">
        <v>5.9916943356272942E-2</v>
      </c>
      <c r="H82" s="47">
        <v>-59.589151068742574</v>
      </c>
      <c r="I82" s="47">
        <v>0.19386559994816993</v>
      </c>
    </row>
    <row r="83" spans="1:66" x14ac:dyDescent="0.35">
      <c r="A83" s="56">
        <v>43710</v>
      </c>
      <c r="B83" s="41">
        <v>9.4</v>
      </c>
      <c r="C83" s="41">
        <v>7.47</v>
      </c>
      <c r="D83" s="41">
        <v>246</v>
      </c>
      <c r="E83" s="41">
        <v>4.5</v>
      </c>
      <c r="F83" s="47">
        <v>-9.3485641335614424</v>
      </c>
      <c r="G83" s="47">
        <v>1.9356556753202754E-2</v>
      </c>
      <c r="H83" s="47">
        <v>-59.183195963674272</v>
      </c>
      <c r="I83" s="47">
        <v>0.31865572392148978</v>
      </c>
    </row>
    <row r="84" spans="1:66" x14ac:dyDescent="0.35">
      <c r="A84" s="56">
        <v>43745</v>
      </c>
      <c r="B84" s="41">
        <v>9.4</v>
      </c>
      <c r="C84" s="41">
        <v>7.48</v>
      </c>
      <c r="D84" s="41">
        <v>243</v>
      </c>
      <c r="E84" s="41">
        <v>4.5</v>
      </c>
      <c r="F84" s="47">
        <v>-9.388418429771006</v>
      </c>
      <c r="G84" s="47">
        <v>7.4061620022341564E-3</v>
      </c>
      <c r="H84" s="47">
        <v>-59.625003556792009</v>
      </c>
      <c r="I84" s="47">
        <v>3.1948833883924846E-2</v>
      </c>
    </row>
    <row r="85" spans="1:66" x14ac:dyDescent="0.35">
      <c r="A85" s="56">
        <v>43773</v>
      </c>
      <c r="B85" s="41">
        <v>9.3000000000000007</v>
      </c>
      <c r="C85" s="41">
        <v>7.49</v>
      </c>
      <c r="D85" s="41">
        <v>248</v>
      </c>
      <c r="E85" s="41">
        <v>4.5</v>
      </c>
      <c r="F85" s="47">
        <v>-9.32035684746252</v>
      </c>
      <c r="G85" s="47">
        <v>2.7859154705970994E-2</v>
      </c>
      <c r="H85" s="47">
        <v>-59.278417711696505</v>
      </c>
      <c r="I85" s="47">
        <v>0.50304747746918399</v>
      </c>
    </row>
    <row r="86" spans="1:66" x14ac:dyDescent="0.35">
      <c r="A86" s="56">
        <v>43801</v>
      </c>
      <c r="B86" s="41">
        <v>9.1999999999999993</v>
      </c>
      <c r="C86" s="41">
        <v>7.6</v>
      </c>
      <c r="D86" s="41">
        <v>253</v>
      </c>
      <c r="F86" s="47">
        <v>-9.2491400694772459</v>
      </c>
      <c r="G86" s="47">
        <v>0.11699833599096605</v>
      </c>
      <c r="H86" s="47">
        <v>-58.772048116396356</v>
      </c>
      <c r="I86" s="47">
        <v>0.3558142629702376</v>
      </c>
    </row>
    <row r="87" spans="1:66" s="5" customFormat="1" ht="15.5" x14ac:dyDescent="0.35">
      <c r="A87" s="57">
        <v>43836</v>
      </c>
      <c r="B87" s="41">
        <v>9</v>
      </c>
      <c r="C87" s="41">
        <v>7.57</v>
      </c>
      <c r="D87" s="41">
        <v>257</v>
      </c>
      <c r="E87" s="41">
        <v>5</v>
      </c>
      <c r="F87" s="51">
        <v>-8.8908070000000006</v>
      </c>
      <c r="G87" s="52">
        <v>0.13898340000000001</v>
      </c>
      <c r="H87" s="51">
        <v>-58.500608999999997</v>
      </c>
      <c r="I87" s="52">
        <v>0.83502960000000004</v>
      </c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</row>
    <row r="88" spans="1:66" s="5" customFormat="1" ht="15.5" x14ac:dyDescent="0.35">
      <c r="A88" s="57">
        <v>43864</v>
      </c>
      <c r="B88" s="41">
        <v>9.3000000000000007</v>
      </c>
      <c r="C88" s="41">
        <v>7.84</v>
      </c>
      <c r="D88" s="41">
        <v>259</v>
      </c>
      <c r="E88" s="41">
        <v>5</v>
      </c>
      <c r="F88" s="51">
        <v>-9.1367019999999997</v>
      </c>
      <c r="G88" s="52">
        <v>4.3501529999999997E-2</v>
      </c>
      <c r="H88" s="51">
        <v>-59.396422999999999</v>
      </c>
      <c r="I88" s="52">
        <v>0.1672949</v>
      </c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</row>
    <row r="89" spans="1:66" s="5" customFormat="1" ht="15.5" x14ac:dyDescent="0.35">
      <c r="A89" s="57">
        <v>43891</v>
      </c>
      <c r="B89" s="41"/>
      <c r="C89" s="41"/>
      <c r="D89" s="41"/>
      <c r="E89" s="41"/>
      <c r="F89" s="51"/>
      <c r="G89" s="52"/>
      <c r="H89" s="51"/>
      <c r="I89" s="52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</row>
    <row r="90" spans="1:66" s="5" customFormat="1" ht="15.5" x14ac:dyDescent="0.35">
      <c r="A90" s="57">
        <v>43922</v>
      </c>
      <c r="B90" s="41"/>
      <c r="C90" s="41"/>
      <c r="D90" s="41"/>
      <c r="E90" s="41"/>
      <c r="F90" s="51"/>
      <c r="G90" s="52"/>
      <c r="H90" s="51"/>
      <c r="I90" s="52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</row>
    <row r="91" spans="1:66" s="5" customFormat="1" ht="15.5" x14ac:dyDescent="0.35">
      <c r="A91" s="57">
        <v>43952</v>
      </c>
      <c r="B91" s="41"/>
      <c r="C91" s="41"/>
      <c r="D91" s="41"/>
      <c r="E91" s="41"/>
      <c r="F91" s="51"/>
      <c r="G91" s="52"/>
      <c r="H91" s="51"/>
      <c r="I91" s="52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</row>
    <row r="92" spans="1:66" s="5" customFormat="1" ht="15.5" x14ac:dyDescent="0.35">
      <c r="A92" s="57">
        <v>43990</v>
      </c>
      <c r="B92" s="41">
        <v>9.3000000000000007</v>
      </c>
      <c r="C92" s="41">
        <v>7.36</v>
      </c>
      <c r="D92" s="41">
        <v>245</v>
      </c>
      <c r="E92" s="41"/>
      <c r="F92" s="51">
        <v>-8.7878530000000001</v>
      </c>
      <c r="G92" s="52">
        <v>9.7883360000000003E-2</v>
      </c>
      <c r="H92" s="51">
        <v>-57.801772999999997</v>
      </c>
      <c r="I92" s="52">
        <v>0.43823570000000001</v>
      </c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</row>
    <row r="93" spans="1:66" s="5" customFormat="1" ht="15.5" x14ac:dyDescent="0.35">
      <c r="A93" s="57">
        <v>44018</v>
      </c>
      <c r="B93" s="41">
        <v>9.4</v>
      </c>
      <c r="C93" s="41">
        <v>7.45</v>
      </c>
      <c r="D93" s="41">
        <v>250</v>
      </c>
      <c r="E93" s="41">
        <v>5.5</v>
      </c>
      <c r="F93" s="51">
        <v>-8.7896029999999996</v>
      </c>
      <c r="G93" s="52">
        <v>8.896308E-2</v>
      </c>
      <c r="H93" s="51">
        <v>-57.655239000000002</v>
      </c>
      <c r="I93" s="52">
        <v>0.75959290000000002</v>
      </c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</row>
    <row r="94" spans="1:66" s="5" customFormat="1" ht="15.5" x14ac:dyDescent="0.35">
      <c r="A94" s="57">
        <v>44039</v>
      </c>
      <c r="B94" s="41">
        <v>9.5</v>
      </c>
      <c r="C94" s="41">
        <v>7.09</v>
      </c>
      <c r="D94" s="41">
        <v>245</v>
      </c>
      <c r="E94" s="41">
        <v>4.5</v>
      </c>
      <c r="F94" s="51">
        <v>-8.8458670000000001</v>
      </c>
      <c r="G94" s="52">
        <v>6.8552740000000001E-2</v>
      </c>
      <c r="H94" s="51">
        <v>-57.982173000000003</v>
      </c>
      <c r="I94" s="52">
        <v>0.52344170000000001</v>
      </c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</row>
    <row r="95" spans="1:66" s="5" customFormat="1" ht="15.5" x14ac:dyDescent="0.35">
      <c r="A95" s="57">
        <v>44081</v>
      </c>
      <c r="B95" s="41">
        <v>9.4</v>
      </c>
      <c r="C95" s="41">
        <v>7.19</v>
      </c>
      <c r="D95" s="41">
        <v>241</v>
      </c>
      <c r="E95" s="41"/>
      <c r="F95" s="51">
        <v>-8.9801129999999993</v>
      </c>
      <c r="G95" s="52">
        <v>0.108505</v>
      </c>
      <c r="H95" s="51">
        <v>-58.558276999999997</v>
      </c>
      <c r="I95" s="52">
        <v>0.49709599999999998</v>
      </c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</row>
    <row r="96" spans="1:66" s="5" customFormat="1" ht="15.5" x14ac:dyDescent="0.35">
      <c r="A96" s="57">
        <v>44109</v>
      </c>
      <c r="B96" s="41">
        <v>9.3000000000000007</v>
      </c>
      <c r="C96" s="41">
        <v>7.13</v>
      </c>
      <c r="D96" s="41">
        <v>241</v>
      </c>
      <c r="E96" s="41">
        <v>5.5</v>
      </c>
      <c r="F96" s="51">
        <v>-9.1442110000000003</v>
      </c>
      <c r="G96" s="52">
        <v>2.3098440000000001E-2</v>
      </c>
      <c r="H96" s="51">
        <v>-58.756791</v>
      </c>
      <c r="I96" s="52">
        <v>0.30928280000000002</v>
      </c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</row>
    <row r="97" spans="1:66" s="5" customFormat="1" ht="15.5" x14ac:dyDescent="0.35">
      <c r="A97" s="57">
        <v>44137</v>
      </c>
      <c r="B97" s="41">
        <v>9.5</v>
      </c>
      <c r="C97" s="41">
        <v>7.21</v>
      </c>
      <c r="D97" s="41">
        <v>241</v>
      </c>
      <c r="E97" s="41"/>
      <c r="F97" s="51">
        <v>-9.0126209999999993</v>
      </c>
      <c r="G97" s="52">
        <v>0.11578529999999999</v>
      </c>
      <c r="H97" s="51">
        <v>-58.557350999999997</v>
      </c>
      <c r="I97" s="52">
        <v>1.099262</v>
      </c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</row>
    <row r="98" spans="1:66" s="5" customFormat="1" ht="15.5" x14ac:dyDescent="0.35">
      <c r="A98" s="57">
        <v>44172</v>
      </c>
      <c r="B98" s="41">
        <v>9.1</v>
      </c>
      <c r="C98" s="41">
        <v>7.3</v>
      </c>
      <c r="D98" s="41">
        <v>240</v>
      </c>
      <c r="E98" s="41"/>
      <c r="F98" s="51">
        <v>-9.0026860000000006</v>
      </c>
      <c r="G98" s="52">
        <v>4.3748549999999997E-2</v>
      </c>
      <c r="H98" s="51">
        <v>-58.287343999999997</v>
      </c>
      <c r="I98" s="52">
        <v>0.38332569999999999</v>
      </c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</row>
    <row r="99" spans="1:66" ht="15.5" x14ac:dyDescent="0.35">
      <c r="A99" s="57">
        <v>44207</v>
      </c>
      <c r="B99" s="41">
        <v>9</v>
      </c>
      <c r="C99" s="41">
        <v>7.55</v>
      </c>
      <c r="D99" s="41">
        <v>237</v>
      </c>
      <c r="F99" s="51">
        <v>-8.7968510000000002</v>
      </c>
      <c r="G99" s="52">
        <v>6.1072559999999998E-2</v>
      </c>
      <c r="H99" s="51">
        <v>-57.881967000000003</v>
      </c>
      <c r="I99" s="52">
        <v>0.15479390000000001</v>
      </c>
    </row>
    <row r="100" spans="1:66" ht="15.5" x14ac:dyDescent="0.35">
      <c r="A100" s="57">
        <v>44235</v>
      </c>
      <c r="B100" s="41">
        <v>9.1999999999999993</v>
      </c>
      <c r="C100" s="41">
        <v>7.49</v>
      </c>
      <c r="D100" s="41">
        <v>266</v>
      </c>
      <c r="E100" s="41">
        <v>6</v>
      </c>
      <c r="F100" s="51">
        <v>-8.8314749999999993</v>
      </c>
      <c r="G100" s="52">
        <v>0.1192054</v>
      </c>
      <c r="H100" s="51">
        <v>-58.572606999999998</v>
      </c>
      <c r="I100" s="52">
        <v>0.49560300000000002</v>
      </c>
    </row>
    <row r="101" spans="1:66" ht="15.5" x14ac:dyDescent="0.35">
      <c r="A101" s="57">
        <v>44256</v>
      </c>
      <c r="B101" s="41">
        <v>9.3000000000000007</v>
      </c>
      <c r="C101" s="41">
        <v>7.53</v>
      </c>
      <c r="D101" s="41">
        <v>252</v>
      </c>
      <c r="F101" s="51">
        <v>-8.8635780000000004</v>
      </c>
      <c r="G101" s="52">
        <v>0.1162291</v>
      </c>
      <c r="H101" s="51">
        <v>-58.443404000000001</v>
      </c>
      <c r="I101" s="52">
        <v>0.8926693</v>
      </c>
    </row>
    <row r="102" spans="1:66" ht="15.5" x14ac:dyDescent="0.35">
      <c r="A102" s="57">
        <v>44284</v>
      </c>
      <c r="B102" s="41">
        <v>9.3000000000000007</v>
      </c>
      <c r="C102" s="41">
        <v>7.46</v>
      </c>
      <c r="D102" s="41">
        <v>248</v>
      </c>
      <c r="F102" s="51">
        <v>-8.8892500000000005</v>
      </c>
      <c r="G102" s="52">
        <v>3.2521639999999997E-2</v>
      </c>
      <c r="H102" s="51">
        <v>-58.107970999999999</v>
      </c>
      <c r="I102" s="52">
        <v>0.40895999999999999</v>
      </c>
    </row>
    <row r="103" spans="1:66" ht="15.5" x14ac:dyDescent="0.35">
      <c r="A103" s="57">
        <v>44319</v>
      </c>
      <c r="B103" s="41">
        <v>9.6</v>
      </c>
      <c r="C103" s="41">
        <v>7.32</v>
      </c>
      <c r="D103" s="41">
        <v>249</v>
      </c>
      <c r="E103" s="41">
        <v>6.5</v>
      </c>
      <c r="F103" s="51">
        <v>-8.8481330000000007</v>
      </c>
      <c r="G103" s="52">
        <v>9.2362470000000002E-2</v>
      </c>
      <c r="H103" s="51">
        <v>-58.240943000000001</v>
      </c>
      <c r="I103" s="52">
        <v>0.46530670000000002</v>
      </c>
    </row>
    <row r="104" spans="1:66" ht="15.5" x14ac:dyDescent="0.35">
      <c r="A104" s="57">
        <v>44354</v>
      </c>
      <c r="B104" s="41">
        <v>9.4</v>
      </c>
      <c r="C104" s="41">
        <v>7.48</v>
      </c>
      <c r="D104" s="41">
        <v>244</v>
      </c>
      <c r="F104" s="51">
        <v>-8.9480550000000001</v>
      </c>
      <c r="G104" s="52">
        <v>9.5792230000000006E-2</v>
      </c>
      <c r="H104" s="51">
        <v>-58.947085999999999</v>
      </c>
      <c r="I104" s="52">
        <v>0.58236350000000003</v>
      </c>
    </row>
    <row r="105" spans="1:66" ht="15.5" x14ac:dyDescent="0.35">
      <c r="A105" s="57">
        <v>44382</v>
      </c>
      <c r="B105" s="41">
        <v>9.4</v>
      </c>
      <c r="C105" s="41">
        <v>7.48</v>
      </c>
      <c r="D105" s="41">
        <v>254</v>
      </c>
      <c r="E105" s="41">
        <v>6</v>
      </c>
      <c r="F105" s="51">
        <v>-8.9388030000000001</v>
      </c>
      <c r="G105" s="52">
        <v>9.6394530000000006E-2</v>
      </c>
      <c r="H105" s="51">
        <v>-58.891475</v>
      </c>
      <c r="I105" s="52">
        <v>0.7461295</v>
      </c>
    </row>
    <row r="106" spans="1:66" ht="15.5" x14ac:dyDescent="0.35">
      <c r="A106" s="57">
        <v>44403</v>
      </c>
      <c r="B106" s="41">
        <v>9.4</v>
      </c>
      <c r="C106" s="41">
        <v>7.27</v>
      </c>
      <c r="D106" s="41">
        <v>258</v>
      </c>
      <c r="E106" s="41">
        <v>6</v>
      </c>
      <c r="F106" s="51">
        <v>-8.9510419999999993</v>
      </c>
      <c r="G106" s="52">
        <v>5.790004E-2</v>
      </c>
      <c r="H106" s="51">
        <v>-58.733947000000001</v>
      </c>
      <c r="I106" s="52">
        <v>0.80336529999999995</v>
      </c>
    </row>
    <row r="107" spans="1:66" ht="15.5" x14ac:dyDescent="0.35">
      <c r="A107" s="57">
        <v>44445</v>
      </c>
      <c r="B107" s="41">
        <v>9.4</v>
      </c>
      <c r="C107" s="41">
        <v>7.53</v>
      </c>
      <c r="D107" s="41">
        <v>246</v>
      </c>
      <c r="F107" s="51">
        <v>-9.0941790000000005</v>
      </c>
      <c r="G107" s="52">
        <v>0.1475023</v>
      </c>
      <c r="H107" s="51">
        <v>-59.283931000000003</v>
      </c>
      <c r="I107" s="52">
        <v>1.025806</v>
      </c>
    </row>
    <row r="108" spans="1:66" ht="15.5" x14ac:dyDescent="0.35">
      <c r="A108" s="57">
        <v>44470</v>
      </c>
      <c r="F108" s="51"/>
      <c r="G108" s="52"/>
      <c r="H108" s="51"/>
      <c r="I108" s="52"/>
    </row>
    <row r="109" spans="1:66" ht="15.5" x14ac:dyDescent="0.35">
      <c r="A109" s="57">
        <v>44502</v>
      </c>
      <c r="B109" s="41">
        <v>9.4</v>
      </c>
      <c r="C109" s="41">
        <v>7.35</v>
      </c>
      <c r="D109" s="41">
        <v>243</v>
      </c>
      <c r="F109" s="51">
        <v>-8.9275380000000002</v>
      </c>
      <c r="G109" s="52">
        <v>0.10267560000000001</v>
      </c>
      <c r="H109" s="51">
        <v>-58.744368000000001</v>
      </c>
      <c r="I109" s="52">
        <v>0.72125530000000004</v>
      </c>
    </row>
    <row r="110" spans="1:66" ht="15.5" x14ac:dyDescent="0.35">
      <c r="A110" s="57">
        <v>44536</v>
      </c>
      <c r="B110" s="41">
        <v>9.1999999999999993</v>
      </c>
      <c r="C110" s="41">
        <v>7.62</v>
      </c>
      <c r="D110" s="41">
        <v>246</v>
      </c>
      <c r="F110" s="51">
        <v>-8.8610310000000005</v>
      </c>
      <c r="G110" s="52">
        <v>0.15084690000000001</v>
      </c>
      <c r="H110" s="51">
        <v>-58.465642000000003</v>
      </c>
      <c r="I110" s="52">
        <v>0.98573719999999998</v>
      </c>
    </row>
    <row r="111" spans="1:66" ht="15.5" x14ac:dyDescent="0.35">
      <c r="A111" s="57">
        <v>44578</v>
      </c>
      <c r="B111" s="41">
        <v>9.1999999999999993</v>
      </c>
      <c r="C111" s="41">
        <v>7.69</v>
      </c>
      <c r="D111" s="41">
        <v>250</v>
      </c>
      <c r="F111" s="51">
        <v>-8.9808730000000008</v>
      </c>
      <c r="G111" s="52">
        <v>5.8527349999999999E-2</v>
      </c>
      <c r="H111" s="51">
        <v>-58.433039000000001</v>
      </c>
      <c r="I111" s="52">
        <v>0.60517710000000002</v>
      </c>
    </row>
    <row r="112" spans="1:66" ht="15.5" x14ac:dyDescent="0.35">
      <c r="A112" s="57">
        <v>44599</v>
      </c>
      <c r="B112" s="41">
        <v>9.1999999999999993</v>
      </c>
      <c r="C112" s="41">
        <v>7.85</v>
      </c>
      <c r="D112" s="41">
        <v>244</v>
      </c>
      <c r="E112" s="41">
        <v>5</v>
      </c>
      <c r="F112" s="51">
        <v>-8.9744729999999997</v>
      </c>
      <c r="G112" s="52">
        <v>9.9060640000000005E-2</v>
      </c>
      <c r="H112" s="51">
        <v>-58.630485</v>
      </c>
      <c r="I112" s="52">
        <v>0.64856159999999996</v>
      </c>
    </row>
    <row r="113" spans="1:9" ht="15.5" x14ac:dyDescent="0.35">
      <c r="A113" s="57">
        <v>44634</v>
      </c>
      <c r="B113" s="41">
        <v>9.3000000000000007</v>
      </c>
      <c r="C113" s="41">
        <v>7.78</v>
      </c>
      <c r="D113" s="41">
        <v>246</v>
      </c>
      <c r="E113" s="41">
        <v>5</v>
      </c>
      <c r="F113" s="51">
        <v>-8.9527479999999997</v>
      </c>
      <c r="G113" s="52">
        <v>8.9929880000000004E-2</v>
      </c>
      <c r="H113" s="51">
        <v>-58.477409999999999</v>
      </c>
      <c r="I113" s="52">
        <v>0.4200583</v>
      </c>
    </row>
    <row r="114" spans="1:9" ht="15.5" x14ac:dyDescent="0.35">
      <c r="A114" s="57">
        <v>44655</v>
      </c>
      <c r="B114" s="41">
        <v>9.1999999999999993</v>
      </c>
      <c r="C114" s="41">
        <v>7.74</v>
      </c>
      <c r="D114" s="41">
        <v>256</v>
      </c>
      <c r="E114" s="41">
        <v>5</v>
      </c>
      <c r="F114" s="51">
        <v>-8.9027250000000002</v>
      </c>
      <c r="G114" s="52">
        <v>2.78389E-2</v>
      </c>
      <c r="H114" s="51">
        <v>-58.746153</v>
      </c>
      <c r="I114" s="52">
        <v>9.1287629999999995E-2</v>
      </c>
    </row>
    <row r="115" spans="1:9" ht="15.5" x14ac:dyDescent="0.35">
      <c r="A115" s="57">
        <v>44683</v>
      </c>
      <c r="B115" s="41">
        <v>9.3000000000000007</v>
      </c>
      <c r="C115" s="41">
        <v>7.69</v>
      </c>
      <c r="D115" s="41">
        <v>246</v>
      </c>
      <c r="F115" s="51">
        <v>-8.9033650000000009</v>
      </c>
      <c r="G115" s="52">
        <v>2.410793E-2</v>
      </c>
      <c r="H115" s="51">
        <v>-58.493164</v>
      </c>
      <c r="I115" s="52">
        <v>0.4280619</v>
      </c>
    </row>
    <row r="116" spans="1:9" ht="15.5" x14ac:dyDescent="0.35">
      <c r="A116" s="58">
        <v>44719</v>
      </c>
      <c r="B116" s="41">
        <v>9.4</v>
      </c>
      <c r="C116" s="41">
        <v>7.73</v>
      </c>
      <c r="D116" s="41">
        <v>242</v>
      </c>
      <c r="E116" s="41">
        <v>6</v>
      </c>
      <c r="F116" s="51">
        <v>-8.8115869999999994</v>
      </c>
      <c r="G116" s="52">
        <v>3.8503919999999997E-2</v>
      </c>
      <c r="H116" s="51">
        <v>-58.457396000000003</v>
      </c>
      <c r="I116" s="52">
        <v>0.59334019999999998</v>
      </c>
    </row>
    <row r="117" spans="1:9" ht="15.5" x14ac:dyDescent="0.35">
      <c r="A117" s="57">
        <v>44746</v>
      </c>
      <c r="B117" s="41">
        <v>9.5</v>
      </c>
      <c r="C117" s="41">
        <v>7.6</v>
      </c>
      <c r="D117" s="41">
        <v>254</v>
      </c>
      <c r="E117" s="41">
        <v>6.5</v>
      </c>
      <c r="F117" s="51">
        <v>-8.8247149999999994</v>
      </c>
      <c r="G117" s="52">
        <v>3.7518490000000002E-2</v>
      </c>
      <c r="H117" s="51">
        <v>-58.318579</v>
      </c>
      <c r="I117" s="52">
        <v>0.61153060000000004</v>
      </c>
    </row>
    <row r="118" spans="1:9" ht="15.5" x14ac:dyDescent="0.35">
      <c r="A118" s="57">
        <v>44767</v>
      </c>
      <c r="B118" s="41">
        <v>9.5</v>
      </c>
      <c r="C118" s="41">
        <v>7.65</v>
      </c>
      <c r="D118" s="41">
        <v>256</v>
      </c>
      <c r="F118" s="51">
        <v>-8.9178920000000002</v>
      </c>
      <c r="G118" s="52">
        <v>7.5235570000000002E-2</v>
      </c>
      <c r="H118" s="51">
        <v>-58.552996999999998</v>
      </c>
      <c r="I118" s="52">
        <v>0.28599370000000002</v>
      </c>
    </row>
    <row r="119" spans="1:9" ht="15.5" x14ac:dyDescent="0.35">
      <c r="A119" s="57">
        <v>44809</v>
      </c>
      <c r="B119" s="41">
        <v>9.4</v>
      </c>
      <c r="C119" s="41">
        <v>7.69</v>
      </c>
      <c r="D119" s="41">
        <v>241</v>
      </c>
      <c r="F119" s="53">
        <v>-8.8790189999999996</v>
      </c>
      <c r="G119" s="54">
        <v>9.4085390000000005E-2</v>
      </c>
      <c r="H119" s="53">
        <v>-59.097116999999997</v>
      </c>
      <c r="I119" s="54">
        <v>0.32566719999999999</v>
      </c>
    </row>
    <row r="120" spans="1:9" ht="15.5" x14ac:dyDescent="0.35">
      <c r="A120" s="57">
        <v>44837</v>
      </c>
      <c r="B120" s="41">
        <v>9.4</v>
      </c>
      <c r="C120" s="41">
        <v>7.77</v>
      </c>
      <c r="D120" s="41">
        <v>236</v>
      </c>
      <c r="F120" s="51">
        <v>-8.9021410000000003</v>
      </c>
      <c r="G120" s="52">
        <v>3.0632409999999999E-2</v>
      </c>
      <c r="H120" s="51">
        <v>-58.982889999999998</v>
      </c>
      <c r="I120" s="52">
        <v>0.3426767</v>
      </c>
    </row>
    <row r="121" spans="1:9" ht="15.5" x14ac:dyDescent="0.35">
      <c r="A121" s="58">
        <v>44872</v>
      </c>
      <c r="B121" s="41">
        <v>9.4</v>
      </c>
      <c r="C121" s="41">
        <v>7.52</v>
      </c>
      <c r="D121" s="41">
        <v>236</v>
      </c>
      <c r="E121" s="41">
        <v>5.5</v>
      </c>
      <c r="F121" s="51">
        <v>-8.8071389999999994</v>
      </c>
      <c r="G121" s="52">
        <v>0.13216800000000001</v>
      </c>
      <c r="H121" s="51">
        <v>-58.594287000000001</v>
      </c>
      <c r="I121" s="52">
        <v>0.94324220000000003</v>
      </c>
    </row>
    <row r="122" spans="1:9" ht="15.5" x14ac:dyDescent="0.35">
      <c r="A122" s="57">
        <v>44900</v>
      </c>
      <c r="B122" s="41">
        <v>9.1</v>
      </c>
      <c r="C122" s="41">
        <v>7.45</v>
      </c>
      <c r="D122" s="41">
        <v>241</v>
      </c>
      <c r="F122" s="51">
        <v>-8.8932789999999997</v>
      </c>
      <c r="G122" s="52">
        <v>0.1089482</v>
      </c>
      <c r="H122" s="51">
        <v>-59.112045999999999</v>
      </c>
      <c r="I122" s="52">
        <v>0.32830090000000001</v>
      </c>
    </row>
    <row r="123" spans="1:9" x14ac:dyDescent="0.35">
      <c r="B123" s="41">
        <v>9.3000000000000007</v>
      </c>
      <c r="C123" s="41">
        <v>7.55</v>
      </c>
      <c r="D123" s="41">
        <v>230</v>
      </c>
    </row>
    <row r="124" spans="1:9" x14ac:dyDescent="0.35">
      <c r="B124" s="41">
        <v>9.1999999999999993</v>
      </c>
      <c r="C124" s="41">
        <v>7.45</v>
      </c>
      <c r="D124" s="41">
        <v>231</v>
      </c>
    </row>
    <row r="125" spans="1:9" x14ac:dyDescent="0.35">
      <c r="B125" s="41">
        <v>9.3000000000000007</v>
      </c>
      <c r="C125" s="41">
        <v>7.33</v>
      </c>
      <c r="D125" s="41">
        <v>249</v>
      </c>
    </row>
    <row r="126" spans="1:9" x14ac:dyDescent="0.35">
      <c r="B126" s="41">
        <v>9.4</v>
      </c>
      <c r="C126" s="41">
        <v>7.18</v>
      </c>
      <c r="D126" s="41">
        <v>233</v>
      </c>
    </row>
    <row r="127" spans="1:9" x14ac:dyDescent="0.35">
      <c r="B127" s="41">
        <v>9.4</v>
      </c>
      <c r="C127" s="41">
        <v>7.29</v>
      </c>
      <c r="D127" s="41">
        <v>241</v>
      </c>
    </row>
    <row r="128" spans="1:9" x14ac:dyDescent="0.35">
      <c r="B128" s="41">
        <v>9.4</v>
      </c>
      <c r="C128" s="41">
        <v>7.1</v>
      </c>
      <c r="D128" s="41">
        <v>253</v>
      </c>
    </row>
    <row r="129" spans="2:4" x14ac:dyDescent="0.35">
      <c r="B129" s="41">
        <v>9.5</v>
      </c>
      <c r="C129" s="41">
        <v>7.25</v>
      </c>
      <c r="D129" s="41">
        <v>238</v>
      </c>
    </row>
    <row r="130" spans="2:4" x14ac:dyDescent="0.35">
      <c r="B130" s="41">
        <v>9.4</v>
      </c>
      <c r="C130" s="41">
        <v>7.25</v>
      </c>
      <c r="D130" s="41">
        <v>233</v>
      </c>
    </row>
    <row r="131" spans="2:4" x14ac:dyDescent="0.35">
      <c r="B131" s="41">
        <v>9.4</v>
      </c>
      <c r="C131" s="41">
        <v>7.31</v>
      </c>
      <c r="D131" s="41">
        <v>243</v>
      </c>
    </row>
  </sheetData>
  <conditionalFormatting sqref="F8:H16">
    <cfRule type="cellIs" dxfId="17" priority="15" stopIfTrue="1" operator="greaterThanOrEqual">
      <formula>#REF!+2*#REF!</formula>
    </cfRule>
    <cfRule type="cellIs" dxfId="16" priority="16" stopIfTrue="1" operator="lessThanOrEqual">
      <formula>#REF!-2*#REF!</formula>
    </cfRule>
  </conditionalFormatting>
  <conditionalFormatting sqref="H23">
    <cfRule type="cellIs" dxfId="15" priority="23" stopIfTrue="1" operator="greaterThanOrEqual">
      <formula>#REF!+2*#REF!</formula>
    </cfRule>
    <cfRule type="cellIs" dxfId="14" priority="24" stopIfTrue="1" operator="lessThanOrEqual">
      <formula>#REF!-2*#REF!</formula>
    </cfRule>
  </conditionalFormatting>
  <conditionalFormatting sqref="I39 F27:H62 F17:H21">
    <cfRule type="cellIs" dxfId="13" priority="33" stopIfTrue="1" operator="greaterThanOrEqual">
      <formula>#REF!+2*#REF!</formula>
    </cfRule>
    <cfRule type="cellIs" dxfId="12" priority="34" stopIfTrue="1" operator="lessThanOrEqual">
      <formula>#REF!-2*#REF!</formula>
    </cfRule>
  </conditionalFormatting>
  <conditionalFormatting sqref="F24:H24 F25:G26">
    <cfRule type="cellIs" dxfId="9" priority="25" stopIfTrue="1" operator="greaterThanOrEqual">
      <formula>#REF!+2*#REF!</formula>
    </cfRule>
    <cfRule type="cellIs" dxfId="8" priority="26" stopIfTrue="1" operator="lessThanOrEqual">
      <formula>#REF!-2*#REF!</formula>
    </cfRule>
  </conditionalFormatting>
  <conditionalFormatting sqref="H25:H26">
    <cfRule type="cellIs" dxfId="7" priority="27" stopIfTrue="1" operator="greaterThanOrEqual">
      <formula>#REF!+2*#REF!</formula>
    </cfRule>
    <cfRule type="cellIs" dxfId="6" priority="28" stopIfTrue="1" operator="lessThanOrEqual">
      <formula>#REF!-2*#REF!</formula>
    </cfRule>
  </conditionalFormatting>
  <conditionalFormatting sqref="F23:G23">
    <cfRule type="cellIs" dxfId="5" priority="21" stopIfTrue="1" operator="greaterThanOrEqual">
      <formula>#REF!+2*#REF!</formula>
    </cfRule>
    <cfRule type="cellIs" dxfId="4" priority="22" stopIfTrue="1" operator="lessThanOrEqual">
      <formula>#REF!-2*#REF!</formula>
    </cfRule>
  </conditionalFormatting>
  <dataValidations count="3">
    <dataValidation type="date" allowBlank="1" showInputMessage="1" showErrorMessage="1" sqref="A24:E24 A28:E29 A10:E22 A26:E26" xr:uid="{00000000-0002-0000-0400-000000000000}">
      <formula1>37622</formula1>
      <formula2>TODAY()</formula2>
    </dataValidation>
    <dataValidation type="date" allowBlank="1" showErrorMessage="1" sqref="A54:E54 A49:E52 A30:E47" xr:uid="{00000000-0002-0000-0400-000001000000}">
      <formula1>37622</formula1>
      <formula2>TODAY()</formula2>
    </dataValidation>
    <dataValidation type="date" allowBlank="1" showErrorMessage="1" sqref="A87:E98" xr:uid="{B60E81D4-BFF6-4041-8A90-3C974AAB28C2}">
      <formula1>37987</formula1>
      <formula2>TODAY()</formula2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612"/>
  <sheetViews>
    <sheetView workbookViewId="0">
      <selection activeCell="I18" sqref="I18"/>
    </sheetView>
  </sheetViews>
  <sheetFormatPr baseColWidth="10" defaultColWidth="11.453125" defaultRowHeight="14.5" x14ac:dyDescent="0.35"/>
  <cols>
    <col min="1" max="2" width="15.81640625" style="21" customWidth="1"/>
    <col min="3" max="3" width="11.453125" style="21"/>
    <col min="4" max="4" width="14.81640625" style="21" bestFit="1" customWidth="1"/>
    <col min="5" max="5" width="11.453125" style="21"/>
    <col min="6" max="6" width="13.7265625" style="21" bestFit="1" customWidth="1"/>
    <col min="7" max="16384" width="11.453125" style="1"/>
  </cols>
  <sheetData>
    <row r="1" spans="1:6" x14ac:dyDescent="0.35">
      <c r="A1" s="12" t="s">
        <v>3</v>
      </c>
      <c r="B1" s="12" t="s">
        <v>15</v>
      </c>
      <c r="C1" s="12" t="s">
        <v>1</v>
      </c>
      <c r="D1" s="12" t="s">
        <v>4</v>
      </c>
      <c r="E1" s="12" t="s">
        <v>2</v>
      </c>
      <c r="F1" s="12" t="s">
        <v>5</v>
      </c>
    </row>
    <row r="2" spans="1:6" x14ac:dyDescent="0.35">
      <c r="A2" s="13">
        <v>40595</v>
      </c>
      <c r="B2" s="13"/>
      <c r="C2" s="14">
        <v>-7.7428785921987924</v>
      </c>
      <c r="D2" s="14">
        <v>0.10854689219678368</v>
      </c>
      <c r="E2" s="14">
        <v>-66.367695160445237</v>
      </c>
      <c r="F2" s="14">
        <v>1.0045619380518094</v>
      </c>
    </row>
    <row r="3" spans="1:6" x14ac:dyDescent="0.35">
      <c r="A3" s="13">
        <v>40602</v>
      </c>
      <c r="B3" s="13"/>
      <c r="C3" s="14">
        <v>-5.2734693322148019</v>
      </c>
      <c r="D3" s="14">
        <v>3.9630472213937902E-2</v>
      </c>
      <c r="E3" s="14">
        <v>-43.245221716419167</v>
      </c>
      <c r="F3" s="14">
        <v>0.32888338823294455</v>
      </c>
    </row>
    <row r="4" spans="1:6" x14ac:dyDescent="0.35">
      <c r="A4" s="13">
        <v>40581</v>
      </c>
      <c r="B4" s="13"/>
      <c r="C4" s="14"/>
      <c r="D4" s="14"/>
      <c r="E4" s="14"/>
      <c r="F4" s="14"/>
    </row>
    <row r="5" spans="1:6" x14ac:dyDescent="0.35">
      <c r="A5" s="13">
        <v>40616</v>
      </c>
      <c r="B5" s="13"/>
      <c r="C5" s="14">
        <v>-17.572088326117182</v>
      </c>
      <c r="D5" s="14">
        <v>5.8214834882448573E-2</v>
      </c>
      <c r="E5" s="14">
        <v>-133.45971891456128</v>
      </c>
      <c r="F5" s="14">
        <v>0.77915646378409242</v>
      </c>
    </row>
    <row r="6" spans="1:6" x14ac:dyDescent="0.35">
      <c r="A6" s="13">
        <v>40623</v>
      </c>
      <c r="B6" s="13"/>
      <c r="C6" s="14">
        <v>-9.742012952283801</v>
      </c>
      <c r="D6" s="14">
        <v>0.14821407653560276</v>
      </c>
      <c r="E6" s="14">
        <v>-75.193141137873113</v>
      </c>
      <c r="F6" s="14">
        <v>1.297202015324834</v>
      </c>
    </row>
    <row r="7" spans="1:6" x14ac:dyDescent="0.35">
      <c r="A7" s="13">
        <v>40630</v>
      </c>
      <c r="B7" s="13"/>
      <c r="C7" s="14">
        <v>-5.7631956486145555</v>
      </c>
      <c r="D7" s="14">
        <v>4.0907879913222804E-2</v>
      </c>
      <c r="E7" s="14">
        <v>-47.457599210547386</v>
      </c>
      <c r="F7" s="14">
        <v>0.54599911150562697</v>
      </c>
    </row>
    <row r="8" spans="1:6" x14ac:dyDescent="0.35">
      <c r="A8" s="13">
        <v>40637</v>
      </c>
      <c r="B8" s="13"/>
      <c r="C8" s="14">
        <v>-3.5896501622982271</v>
      </c>
      <c r="D8" s="14">
        <v>2.0426874253432741E-2</v>
      </c>
      <c r="E8" s="14">
        <v>-26.403667781240841</v>
      </c>
      <c r="F8" s="14">
        <v>0.31225073632870742</v>
      </c>
    </row>
    <row r="9" spans="1:6" x14ac:dyDescent="0.35">
      <c r="A9" s="13">
        <v>40644</v>
      </c>
      <c r="B9" s="13"/>
      <c r="C9" s="14"/>
      <c r="D9" s="14"/>
      <c r="E9" s="14"/>
      <c r="F9" s="14"/>
    </row>
    <row r="10" spans="1:6" x14ac:dyDescent="0.35">
      <c r="A10" s="13">
        <v>40865</v>
      </c>
      <c r="B10" s="13"/>
      <c r="C10" s="14"/>
      <c r="D10" s="14"/>
      <c r="E10" s="14"/>
      <c r="F10" s="14"/>
    </row>
    <row r="11" spans="1:6" x14ac:dyDescent="0.35">
      <c r="A11" s="13">
        <v>40872</v>
      </c>
      <c r="B11" s="13"/>
      <c r="C11" s="14"/>
      <c r="D11" s="14"/>
      <c r="E11" s="14"/>
      <c r="F11" s="14"/>
    </row>
    <row r="12" spans="1:6" x14ac:dyDescent="0.35">
      <c r="A12" s="13">
        <v>40665</v>
      </c>
      <c r="B12" s="13"/>
      <c r="C12" s="14">
        <v>-8.4425599149051038</v>
      </c>
      <c r="D12" s="14">
        <v>3.9413810638881282E-2</v>
      </c>
      <c r="E12" s="14">
        <v>-63.522164850726597</v>
      </c>
      <c r="F12" s="14">
        <v>0.21271005937525417</v>
      </c>
    </row>
    <row r="13" spans="1:6" x14ac:dyDescent="0.35">
      <c r="A13" s="13">
        <v>40672</v>
      </c>
      <c r="B13" s="13"/>
      <c r="C13" s="14">
        <v>-6.9208699920696688</v>
      </c>
      <c r="D13" s="14">
        <v>3.031016469538747E-2</v>
      </c>
      <c r="E13" s="14">
        <v>-47.902605652395067</v>
      </c>
      <c r="F13" s="14">
        <v>0.23892068334753991</v>
      </c>
    </row>
    <row r="14" spans="1:6" x14ac:dyDescent="0.35">
      <c r="A14" s="13">
        <v>40679</v>
      </c>
      <c r="B14" s="13"/>
      <c r="C14" s="14">
        <v>-3.3314931050897485</v>
      </c>
      <c r="D14" s="14">
        <v>0.15654603735180592</v>
      </c>
      <c r="E14" s="14">
        <v>-23.362287029215764</v>
      </c>
      <c r="F14" s="14">
        <v>0.67177397645345605</v>
      </c>
    </row>
    <row r="15" spans="1:6" x14ac:dyDescent="0.35">
      <c r="A15" s="13">
        <v>40686</v>
      </c>
      <c r="B15" s="13"/>
      <c r="C15" s="14">
        <v>-2.7824247246126959</v>
      </c>
      <c r="D15" s="14">
        <v>2.8417137294071707E-2</v>
      </c>
      <c r="E15" s="14">
        <v>-25.33314814695342</v>
      </c>
      <c r="F15" s="14">
        <v>0.45418472107879687</v>
      </c>
    </row>
    <row r="16" spans="1:6" x14ac:dyDescent="0.35">
      <c r="A16" s="13">
        <v>40693</v>
      </c>
      <c r="B16" s="13"/>
      <c r="C16" s="14"/>
      <c r="D16" s="14"/>
      <c r="E16" s="14"/>
      <c r="F16" s="14"/>
    </row>
    <row r="17" spans="1:6" x14ac:dyDescent="0.35">
      <c r="A17" s="13">
        <v>40700</v>
      </c>
      <c r="B17" s="13"/>
      <c r="C17" s="14">
        <v>-2.3109587357633359</v>
      </c>
      <c r="D17" s="14">
        <v>6.5847309990546957E-2</v>
      </c>
      <c r="E17" s="14">
        <v>-15.991928608814419</v>
      </c>
      <c r="F17" s="14">
        <v>0.12332481529445236</v>
      </c>
    </row>
    <row r="18" spans="1:6" x14ac:dyDescent="0.35">
      <c r="A18" s="13">
        <v>40707</v>
      </c>
      <c r="B18" s="13"/>
      <c r="C18" s="14"/>
      <c r="D18" s="14"/>
      <c r="E18" s="14"/>
      <c r="F18" s="14"/>
    </row>
    <row r="19" spans="1:6" x14ac:dyDescent="0.35">
      <c r="A19" s="13">
        <v>40714</v>
      </c>
      <c r="B19" s="13"/>
      <c r="C19" s="14"/>
      <c r="D19" s="14"/>
      <c r="E19" s="14"/>
      <c r="F19" s="14"/>
    </row>
    <row r="20" spans="1:6" x14ac:dyDescent="0.35">
      <c r="A20" s="13">
        <v>40721</v>
      </c>
      <c r="B20" s="13"/>
      <c r="C20" s="14"/>
      <c r="D20" s="14"/>
      <c r="E20" s="14"/>
      <c r="F20" s="14"/>
    </row>
    <row r="21" spans="1:6" x14ac:dyDescent="0.35">
      <c r="A21" s="13">
        <v>40757</v>
      </c>
      <c r="B21" s="13"/>
      <c r="C21" s="14"/>
      <c r="D21" s="14"/>
      <c r="E21" s="14"/>
      <c r="F21" s="14"/>
    </row>
    <row r="22" spans="1:6" x14ac:dyDescent="0.35">
      <c r="A22" s="13">
        <v>40764</v>
      </c>
      <c r="B22" s="13"/>
      <c r="C22" s="14"/>
      <c r="D22" s="14"/>
      <c r="E22" s="14"/>
      <c r="F22" s="14"/>
    </row>
    <row r="23" spans="1:6" x14ac:dyDescent="0.35">
      <c r="A23" s="13">
        <v>40771</v>
      </c>
      <c r="B23" s="13"/>
      <c r="C23" s="14"/>
      <c r="D23" s="14"/>
      <c r="E23" s="14"/>
      <c r="F23" s="14"/>
    </row>
    <row r="24" spans="1:6" x14ac:dyDescent="0.35">
      <c r="A24" s="13">
        <v>40778</v>
      </c>
      <c r="B24" s="13"/>
      <c r="C24" s="14"/>
      <c r="D24" s="14"/>
      <c r="E24" s="14"/>
      <c r="F24" s="14"/>
    </row>
    <row r="25" spans="1:6" x14ac:dyDescent="0.35">
      <c r="A25" s="13">
        <v>40784</v>
      </c>
      <c r="B25" s="13"/>
      <c r="C25" s="14">
        <v>-4.9926313353591638</v>
      </c>
      <c r="D25" s="14">
        <v>3.7198808008764357E-2</v>
      </c>
      <c r="E25" s="14">
        <v>-30.634616504144503</v>
      </c>
      <c r="F25" s="14">
        <v>0.24549995608714717</v>
      </c>
    </row>
    <row r="26" spans="1:6" x14ac:dyDescent="0.35">
      <c r="A26" s="13">
        <v>40791</v>
      </c>
      <c r="B26" s="13"/>
      <c r="C26" s="14">
        <v>-4.8781604574166693</v>
      </c>
      <c r="D26" s="14">
        <v>0.13847230381108247</v>
      </c>
      <c r="E26" s="14">
        <v>-33.573232978961784</v>
      </c>
      <c r="F26" s="14">
        <v>1.4312786037016927</v>
      </c>
    </row>
    <row r="27" spans="1:6" x14ac:dyDescent="0.35">
      <c r="A27" s="13">
        <v>40798</v>
      </c>
      <c r="B27" s="13"/>
      <c r="C27" s="14"/>
      <c r="D27" s="14"/>
      <c r="E27" s="14"/>
      <c r="F27" s="14"/>
    </row>
    <row r="28" spans="1:6" x14ac:dyDescent="0.35">
      <c r="A28" s="13">
        <v>40805</v>
      </c>
      <c r="B28" s="13"/>
      <c r="C28" s="14"/>
      <c r="D28" s="14"/>
      <c r="E28" s="14"/>
      <c r="F28" s="14"/>
    </row>
    <row r="29" spans="1:6" x14ac:dyDescent="0.35">
      <c r="A29" s="13">
        <v>40812</v>
      </c>
      <c r="B29" s="13"/>
      <c r="C29" s="14"/>
      <c r="D29" s="14"/>
      <c r="E29" s="14"/>
      <c r="F29" s="14"/>
    </row>
    <row r="30" spans="1:6" x14ac:dyDescent="0.35">
      <c r="A30" s="13">
        <v>40819</v>
      </c>
      <c r="B30" s="13"/>
      <c r="C30" s="14"/>
      <c r="D30" s="14"/>
      <c r="E30" s="14"/>
      <c r="F30" s="14"/>
    </row>
    <row r="31" spans="1:6" x14ac:dyDescent="0.35">
      <c r="A31" s="13">
        <v>40826</v>
      </c>
      <c r="B31" s="13"/>
      <c r="C31" s="14">
        <v>-2.3694215166957235</v>
      </c>
      <c r="D31" s="14">
        <v>4.3986109399900393E-2</v>
      </c>
      <c r="E31" s="14">
        <v>-12.41852869015878</v>
      </c>
      <c r="F31" s="14">
        <v>0.32283363496031403</v>
      </c>
    </row>
    <row r="32" spans="1:6" x14ac:dyDescent="0.35">
      <c r="A32" s="13">
        <v>40833</v>
      </c>
      <c r="B32" s="13"/>
      <c r="C32" s="14"/>
      <c r="D32" s="14"/>
      <c r="E32" s="14"/>
      <c r="F32" s="14"/>
    </row>
    <row r="33" spans="1:6" x14ac:dyDescent="0.35">
      <c r="A33" s="15">
        <v>40840</v>
      </c>
      <c r="B33" s="15"/>
      <c r="C33" s="16">
        <v>-10.344684847661455</v>
      </c>
      <c r="D33" s="16">
        <v>4.491004527949715E-2</v>
      </c>
      <c r="E33" s="16">
        <v>-70.923082817563312</v>
      </c>
      <c r="F33" s="16">
        <v>0.22152638535297883</v>
      </c>
    </row>
    <row r="34" spans="1:6" x14ac:dyDescent="0.35">
      <c r="A34" s="15">
        <v>40847</v>
      </c>
      <c r="B34" s="15"/>
      <c r="C34" s="16">
        <v>-10.411857681693533</v>
      </c>
      <c r="D34" s="16">
        <v>5.7767731007148972E-2</v>
      </c>
      <c r="E34" s="16">
        <v>-78.252513921095129</v>
      </c>
      <c r="F34" s="16">
        <v>0.59035063574474411</v>
      </c>
    </row>
    <row r="35" spans="1:6" x14ac:dyDescent="0.35">
      <c r="A35" s="15">
        <v>40854</v>
      </c>
      <c r="B35" s="15"/>
      <c r="C35" s="16">
        <v>-8.5607477820686597</v>
      </c>
      <c r="D35" s="16">
        <v>5.7251530163440589E-2</v>
      </c>
      <c r="E35" s="16">
        <v>-59.602616152244195</v>
      </c>
      <c r="F35" s="16">
        <v>0.15684726487264131</v>
      </c>
    </row>
    <row r="36" spans="1:6" x14ac:dyDescent="0.35">
      <c r="A36" s="13">
        <v>40861</v>
      </c>
      <c r="B36" s="13"/>
      <c r="C36" s="14">
        <v>-5.2738359836692155</v>
      </c>
      <c r="D36" s="14">
        <v>5.4078739063115888E-2</v>
      </c>
      <c r="E36" s="14">
        <v>-37.681519880955079</v>
      </c>
      <c r="F36" s="14">
        <v>0.18018219138025018</v>
      </c>
    </row>
    <row r="37" spans="1:6" x14ac:dyDescent="0.35">
      <c r="A37" s="13">
        <v>40868</v>
      </c>
      <c r="B37" s="13"/>
      <c r="C37" s="14"/>
      <c r="D37" s="14"/>
      <c r="E37" s="14"/>
      <c r="F37" s="14"/>
    </row>
    <row r="38" spans="1:6" x14ac:dyDescent="0.35">
      <c r="A38" s="13">
        <v>40875</v>
      </c>
      <c r="B38" s="13"/>
      <c r="C38" s="14"/>
      <c r="D38" s="14"/>
      <c r="E38" s="14"/>
      <c r="F38" s="14"/>
    </row>
    <row r="39" spans="1:6" x14ac:dyDescent="0.35">
      <c r="A39" s="13">
        <v>40882</v>
      </c>
      <c r="B39" s="13"/>
      <c r="C39" s="14">
        <v>-9.7681508658133112</v>
      </c>
      <c r="D39" s="14">
        <v>2.3534012090476841E-2</v>
      </c>
      <c r="E39" s="14">
        <v>-74.994569179037597</v>
      </c>
      <c r="F39" s="14">
        <v>0.23116056810182503</v>
      </c>
    </row>
    <row r="40" spans="1:6" x14ac:dyDescent="0.35">
      <c r="A40" s="13">
        <v>40889</v>
      </c>
      <c r="B40" s="13"/>
      <c r="C40" s="14">
        <v>-7.6251270961981845</v>
      </c>
      <c r="D40" s="14">
        <v>8.1568218202631659E-2</v>
      </c>
      <c r="E40" s="14">
        <v>-56.554412070613807</v>
      </c>
      <c r="F40" s="14">
        <v>0.7412387530425959</v>
      </c>
    </row>
    <row r="41" spans="1:6" x14ac:dyDescent="0.35">
      <c r="A41" s="13">
        <v>40866</v>
      </c>
      <c r="B41" s="13"/>
      <c r="C41" s="14"/>
      <c r="D41" s="14"/>
      <c r="E41" s="14"/>
      <c r="F41" s="14"/>
    </row>
    <row r="42" spans="1:6" x14ac:dyDescent="0.35">
      <c r="A42" s="13">
        <v>40873</v>
      </c>
      <c r="B42" s="13"/>
      <c r="C42" s="14"/>
      <c r="D42" s="14"/>
      <c r="E42" s="14"/>
      <c r="F42" s="14"/>
    </row>
    <row r="43" spans="1:6" x14ac:dyDescent="0.35">
      <c r="A43" s="13">
        <v>40911</v>
      </c>
      <c r="B43" s="13"/>
      <c r="C43" s="14">
        <v>-9.1537717894824482</v>
      </c>
      <c r="D43" s="14">
        <v>6.0096405976224267E-2</v>
      </c>
      <c r="E43" s="14">
        <v>-68.569024343746378</v>
      </c>
      <c r="F43" s="14">
        <v>0.51248289699265848</v>
      </c>
    </row>
    <row r="44" spans="1:6" x14ac:dyDescent="0.35">
      <c r="A44" s="13">
        <v>40918</v>
      </c>
      <c r="B44" s="13"/>
      <c r="C44" s="14">
        <v>-4.1960310628246589</v>
      </c>
      <c r="D44" s="14">
        <v>1.8565853244879495E-2</v>
      </c>
      <c r="E44" s="14">
        <v>-35.205210905054969</v>
      </c>
      <c r="F44" s="14">
        <v>0.1144791379960298</v>
      </c>
    </row>
    <row r="45" spans="1:6" x14ac:dyDescent="0.35">
      <c r="A45" s="13">
        <v>40925</v>
      </c>
      <c r="B45" s="13"/>
      <c r="C45" s="14"/>
      <c r="D45" s="14"/>
      <c r="E45" s="14"/>
      <c r="F45" s="14"/>
    </row>
    <row r="46" spans="1:6" x14ac:dyDescent="0.35">
      <c r="A46" s="13">
        <v>41237</v>
      </c>
      <c r="B46" s="13"/>
      <c r="C46" s="14"/>
      <c r="D46" s="14"/>
      <c r="E46" s="14"/>
      <c r="F46" s="14"/>
    </row>
    <row r="47" spans="1:6" x14ac:dyDescent="0.35">
      <c r="A47" s="13">
        <v>40940</v>
      </c>
      <c r="B47" s="13"/>
      <c r="C47" s="14"/>
      <c r="D47" s="14"/>
      <c r="E47" s="14"/>
      <c r="F47" s="14"/>
    </row>
    <row r="48" spans="1:6" x14ac:dyDescent="0.35">
      <c r="A48" s="15">
        <v>40945</v>
      </c>
      <c r="B48" s="15"/>
      <c r="C48" s="16">
        <v>-17.989283004238047</v>
      </c>
      <c r="D48" s="16">
        <v>2.689265281204645E-2</v>
      </c>
      <c r="E48" s="16">
        <v>-135.47954652554481</v>
      </c>
      <c r="F48" s="16">
        <v>0.88189271404143599</v>
      </c>
    </row>
    <row r="49" spans="1:6" x14ac:dyDescent="0.35">
      <c r="A49" s="15">
        <v>40952</v>
      </c>
      <c r="B49" s="15"/>
      <c r="C49" s="16">
        <v>-15.860758079007155</v>
      </c>
      <c r="D49" s="16">
        <v>6.7902958527444143E-2</v>
      </c>
      <c r="E49" s="16">
        <v>-116.66398069127976</v>
      </c>
      <c r="F49" s="16">
        <v>0.95291527403586129</v>
      </c>
    </row>
    <row r="50" spans="1:6" x14ac:dyDescent="0.35">
      <c r="A50" s="13">
        <v>40966</v>
      </c>
      <c r="B50" s="13"/>
      <c r="C50" s="14">
        <v>-6.8116314958852513</v>
      </c>
      <c r="D50" s="14">
        <v>1.9096350541558102E-2</v>
      </c>
      <c r="E50" s="14">
        <v>-51.707342306594654</v>
      </c>
      <c r="F50" s="14">
        <v>0.34717980871265908</v>
      </c>
    </row>
    <row r="51" spans="1:6" x14ac:dyDescent="0.35">
      <c r="A51" s="13">
        <v>40974</v>
      </c>
      <c r="B51" s="13"/>
      <c r="C51" s="14"/>
      <c r="D51" s="14"/>
      <c r="E51" s="14"/>
      <c r="F51" s="14"/>
    </row>
    <row r="52" spans="1:6" x14ac:dyDescent="0.35">
      <c r="A52" s="13">
        <v>40980</v>
      </c>
      <c r="B52" s="13"/>
      <c r="C52" s="14">
        <v>-4.6415194239212383</v>
      </c>
      <c r="D52" s="14">
        <v>3.0275614074747985E-2</v>
      </c>
      <c r="E52" s="14">
        <v>-42.039089302771373</v>
      </c>
      <c r="F52" s="14">
        <v>0.67154316904571187</v>
      </c>
    </row>
    <row r="53" spans="1:6" x14ac:dyDescent="0.35">
      <c r="A53" s="13">
        <v>40987</v>
      </c>
      <c r="B53" s="13"/>
      <c r="C53" s="14">
        <v>-6.5480497944197964</v>
      </c>
      <c r="D53" s="14">
        <v>1.0576034850315452E-2</v>
      </c>
      <c r="E53" s="14">
        <v>-50.763405476713672</v>
      </c>
      <c r="F53" s="14">
        <v>0.2157067403609064</v>
      </c>
    </row>
    <row r="54" spans="1:6" x14ac:dyDescent="0.35">
      <c r="A54" s="13">
        <v>40994</v>
      </c>
      <c r="B54" s="13"/>
      <c r="C54" s="14">
        <v>-2.9383733775940186</v>
      </c>
      <c r="D54" s="14">
        <v>0.16377273068345416</v>
      </c>
      <c r="E54" s="14">
        <v>-22.273858487325128</v>
      </c>
      <c r="F54" s="14">
        <v>1.3477447403970144</v>
      </c>
    </row>
    <row r="55" spans="1:6" x14ac:dyDescent="0.35">
      <c r="A55" s="13">
        <v>41002</v>
      </c>
      <c r="B55" s="13"/>
      <c r="C55" s="14">
        <v>-9.4226259556746186</v>
      </c>
      <c r="D55" s="14">
        <v>5.3209374047866617E-2</v>
      </c>
      <c r="E55" s="14">
        <v>-70.990958129864111</v>
      </c>
      <c r="F55" s="14">
        <v>0.73207591006421191</v>
      </c>
    </row>
    <row r="56" spans="1:6" x14ac:dyDescent="0.35">
      <c r="A56" s="13">
        <v>41009</v>
      </c>
      <c r="B56" s="13"/>
      <c r="C56" s="14">
        <v>-4.8268690158759755</v>
      </c>
      <c r="D56" s="14">
        <v>3.4062768697919611E-2</v>
      </c>
      <c r="E56" s="14">
        <v>-30.510970882364973</v>
      </c>
      <c r="F56" s="14">
        <v>0.73723830830138304</v>
      </c>
    </row>
    <row r="57" spans="1:6" x14ac:dyDescent="0.35">
      <c r="A57" s="13">
        <v>41016</v>
      </c>
      <c r="B57" s="13"/>
      <c r="C57" s="14"/>
      <c r="D57" s="14"/>
      <c r="E57" s="14"/>
      <c r="F57" s="14"/>
    </row>
    <row r="58" spans="1:6" x14ac:dyDescent="0.35">
      <c r="A58" s="13">
        <v>41023</v>
      </c>
      <c r="B58" s="13"/>
      <c r="C58" s="14"/>
      <c r="D58" s="14"/>
      <c r="E58" s="14"/>
      <c r="F58" s="14"/>
    </row>
    <row r="59" spans="1:6" x14ac:dyDescent="0.35">
      <c r="A59" s="15">
        <v>41029</v>
      </c>
      <c r="B59" s="15"/>
      <c r="C59" s="16">
        <v>-6.974192779877626</v>
      </c>
      <c r="D59" s="16">
        <v>4.8740295690128894E-2</v>
      </c>
      <c r="E59" s="16">
        <v>-53.479227136156652</v>
      </c>
      <c r="F59" s="16">
        <v>0.20842364092006779</v>
      </c>
    </row>
    <row r="60" spans="1:6" x14ac:dyDescent="0.35">
      <c r="A60" s="13">
        <v>41036</v>
      </c>
      <c r="B60" s="13"/>
      <c r="C60" s="14">
        <v>-6.2531604966655152</v>
      </c>
      <c r="D60" s="14">
        <v>6.2611189027243677E-2</v>
      </c>
      <c r="E60" s="14">
        <v>-52.69068167724501</v>
      </c>
      <c r="F60" s="14">
        <v>0.51407801757762439</v>
      </c>
    </row>
    <row r="61" spans="1:6" x14ac:dyDescent="0.35">
      <c r="A61" s="13">
        <v>41041</v>
      </c>
      <c r="B61" s="13"/>
      <c r="C61" s="14">
        <v>-5.9388619538130456</v>
      </c>
      <c r="D61" s="14">
        <v>3.0774838052432477E-2</v>
      </c>
      <c r="E61" s="14">
        <v>-44.245571134012977</v>
      </c>
      <c r="F61" s="14">
        <v>0.13418681076441083</v>
      </c>
    </row>
    <row r="62" spans="1:6" x14ac:dyDescent="0.35">
      <c r="A62" s="13">
        <v>41044</v>
      </c>
      <c r="B62" s="13"/>
      <c r="C62" s="14">
        <v>-3.9693644778203065</v>
      </c>
      <c r="D62" s="14">
        <v>3.1022942591505457E-2</v>
      </c>
      <c r="E62" s="14">
        <v>-24.121775618621399</v>
      </c>
      <c r="F62" s="14">
        <v>0.74233844275231398</v>
      </c>
    </row>
    <row r="63" spans="1:6" x14ac:dyDescent="0.35">
      <c r="A63" s="13">
        <v>41051</v>
      </c>
      <c r="B63" s="13"/>
      <c r="C63" s="14"/>
      <c r="D63" s="14"/>
      <c r="E63" s="14"/>
      <c r="F63" s="14"/>
    </row>
    <row r="64" spans="1:6" x14ac:dyDescent="0.35">
      <c r="A64" s="15">
        <v>41058</v>
      </c>
      <c r="B64" s="15"/>
      <c r="C64" s="16">
        <v>-4.3032613186325648</v>
      </c>
      <c r="D64" s="16">
        <v>2.0006594081927169E-2</v>
      </c>
      <c r="E64" s="16">
        <v>-24.706506321571737</v>
      </c>
      <c r="F64" s="16">
        <v>0.37551251901838933</v>
      </c>
    </row>
    <row r="65" spans="1:6" x14ac:dyDescent="0.35">
      <c r="A65" s="13">
        <v>41064</v>
      </c>
      <c r="B65" s="13"/>
      <c r="C65" s="14">
        <v>-3.8928597113723526</v>
      </c>
      <c r="D65" s="14">
        <v>2.0616853672392799E-2</v>
      </c>
      <c r="E65" s="14">
        <v>-24.692882225844471</v>
      </c>
      <c r="F65" s="14">
        <v>0.59400699887370045</v>
      </c>
    </row>
    <row r="66" spans="1:6" x14ac:dyDescent="0.35">
      <c r="A66" s="13">
        <v>41071</v>
      </c>
      <c r="B66" s="13"/>
      <c r="C66" s="14">
        <v>-5.9524230901674287</v>
      </c>
      <c r="D66" s="14">
        <v>2.7024955009505601E-2</v>
      </c>
      <c r="E66" s="14">
        <v>-49.351594928533359</v>
      </c>
      <c r="F66" s="14">
        <v>0.64300481076222538</v>
      </c>
    </row>
    <row r="67" spans="1:6" x14ac:dyDescent="0.35">
      <c r="A67" s="13">
        <v>41078</v>
      </c>
      <c r="B67" s="13"/>
      <c r="C67" s="14">
        <v>-6.0834056816442796</v>
      </c>
      <c r="D67" s="14">
        <v>4.8098450040213729E-2</v>
      </c>
      <c r="E67" s="14">
        <v>-49.814116085401963</v>
      </c>
      <c r="F67" s="14">
        <v>0.44062068948547234</v>
      </c>
    </row>
    <row r="68" spans="1:6" x14ac:dyDescent="0.35">
      <c r="A68" s="13">
        <v>41085</v>
      </c>
      <c r="B68" s="13"/>
      <c r="C68" s="14"/>
      <c r="D68" s="14"/>
      <c r="E68" s="14"/>
      <c r="F68" s="14"/>
    </row>
    <row r="69" spans="1:6" x14ac:dyDescent="0.35">
      <c r="A69" s="13">
        <v>41092</v>
      </c>
      <c r="B69" s="13"/>
      <c r="C69" s="14"/>
      <c r="D69" s="14"/>
      <c r="E69" s="14"/>
      <c r="F69" s="14"/>
    </row>
    <row r="70" spans="1:6" x14ac:dyDescent="0.35">
      <c r="A70" s="13">
        <v>41099</v>
      </c>
      <c r="B70" s="13"/>
      <c r="C70" s="14"/>
      <c r="D70" s="14"/>
      <c r="E70" s="14"/>
      <c r="F70" s="14"/>
    </row>
    <row r="71" spans="1:6" x14ac:dyDescent="0.35">
      <c r="A71" s="13">
        <v>41106</v>
      </c>
      <c r="B71" s="13"/>
      <c r="C71" s="14">
        <v>-5.3472252783000158</v>
      </c>
      <c r="D71" s="14">
        <v>8.0242267460831213E-2</v>
      </c>
      <c r="E71" s="14">
        <v>-35.052132846552638</v>
      </c>
      <c r="F71" s="14">
        <v>0.6218189149595964</v>
      </c>
    </row>
    <row r="72" spans="1:6" x14ac:dyDescent="0.35">
      <c r="A72" s="13">
        <v>41113</v>
      </c>
      <c r="B72" s="13"/>
      <c r="C72" s="14"/>
      <c r="D72" s="14"/>
      <c r="E72" s="14"/>
      <c r="F72" s="14"/>
    </row>
    <row r="73" spans="1:6" x14ac:dyDescent="0.35">
      <c r="A73" s="15">
        <v>41120</v>
      </c>
      <c r="B73" s="15"/>
      <c r="C73" s="16">
        <v>-1.8567654104096789</v>
      </c>
      <c r="D73" s="16">
        <v>4.6638270198538209E-2</v>
      </c>
      <c r="E73" s="16">
        <v>-8.204503441168157</v>
      </c>
      <c r="F73" s="16">
        <v>0.62840043822745906</v>
      </c>
    </row>
    <row r="74" spans="1:6" x14ac:dyDescent="0.35">
      <c r="A74" s="13">
        <v>41127</v>
      </c>
      <c r="B74" s="13"/>
      <c r="C74" s="14">
        <v>-4.0391531611511766</v>
      </c>
      <c r="D74" s="14">
        <v>6.7878627952976098E-2</v>
      </c>
      <c r="E74" s="14">
        <v>-31.043462144222275</v>
      </c>
      <c r="F74" s="14">
        <v>0.71510174702354434</v>
      </c>
    </row>
    <row r="75" spans="1:6" x14ac:dyDescent="0.35">
      <c r="A75" s="13">
        <v>41134</v>
      </c>
      <c r="B75" s="13"/>
      <c r="C75" s="14"/>
      <c r="D75" s="14"/>
      <c r="E75" s="14"/>
      <c r="F75" s="14"/>
    </row>
    <row r="76" spans="1:6" x14ac:dyDescent="0.35">
      <c r="A76" s="13">
        <v>41141</v>
      </c>
      <c r="B76" s="13"/>
      <c r="C76" s="14">
        <v>-1.9022546085590573</v>
      </c>
      <c r="D76" s="14">
        <v>0.1883749268586947</v>
      </c>
      <c r="E76" s="14">
        <v>-16.544899186136377</v>
      </c>
      <c r="F76" s="14">
        <v>1.8514959121148988</v>
      </c>
    </row>
    <row r="77" spans="1:6" x14ac:dyDescent="0.35">
      <c r="A77" s="13">
        <v>41148</v>
      </c>
      <c r="B77" s="13"/>
      <c r="C77" s="14">
        <v>-2.3972571663420865</v>
      </c>
      <c r="D77" s="14">
        <v>0.131421668727842</v>
      </c>
      <c r="E77" s="14">
        <v>-16.521455338415961</v>
      </c>
      <c r="F77" s="14">
        <v>0.98496940522857379</v>
      </c>
    </row>
    <row r="78" spans="1:6" x14ac:dyDescent="0.35">
      <c r="A78" s="13">
        <v>41155</v>
      </c>
      <c r="B78" s="13"/>
      <c r="C78" s="14">
        <v>-2.5766023685216624</v>
      </c>
      <c r="D78" s="14">
        <v>0.20598322895516416</v>
      </c>
      <c r="E78" s="14">
        <v>-21.443254721182456</v>
      </c>
      <c r="F78" s="14">
        <v>1.5289260327591947</v>
      </c>
    </row>
    <row r="79" spans="1:6" x14ac:dyDescent="0.35">
      <c r="A79" s="13">
        <v>41162</v>
      </c>
      <c r="B79" s="13"/>
      <c r="C79" s="14"/>
      <c r="D79" s="14"/>
      <c r="E79" s="14"/>
      <c r="F79" s="14"/>
    </row>
    <row r="80" spans="1:6" x14ac:dyDescent="0.35">
      <c r="A80" s="13">
        <v>41169</v>
      </c>
      <c r="B80" s="13"/>
      <c r="C80" s="14">
        <v>-4.1869521782969059</v>
      </c>
      <c r="D80" s="14">
        <v>9.6698733046401919E-2</v>
      </c>
      <c r="E80" s="14">
        <v>-25.902353719827516</v>
      </c>
      <c r="F80" s="14">
        <v>0.21113605465415397</v>
      </c>
    </row>
    <row r="81" spans="1:6" x14ac:dyDescent="0.35">
      <c r="A81" s="13">
        <v>41176</v>
      </c>
      <c r="B81" s="13"/>
      <c r="C81" s="14">
        <v>-2.0517417545192416</v>
      </c>
      <c r="D81" s="14">
        <v>5.4723614027575584E-2</v>
      </c>
      <c r="E81" s="14">
        <v>-16.977948582433385</v>
      </c>
      <c r="F81" s="14">
        <v>0.4640384059973347</v>
      </c>
    </row>
    <row r="82" spans="1:6" x14ac:dyDescent="0.35">
      <c r="A82" s="13">
        <v>41183</v>
      </c>
      <c r="B82" s="13"/>
      <c r="C82" s="14">
        <v>-4.7558062044424219</v>
      </c>
      <c r="D82" s="14">
        <v>1.6800986396938996E-2</v>
      </c>
      <c r="E82" s="14">
        <v>-36.794246638430735</v>
      </c>
      <c r="F82" s="14">
        <v>0.13988812878645782</v>
      </c>
    </row>
    <row r="83" spans="1:6" x14ac:dyDescent="0.35">
      <c r="A83" s="13">
        <v>41190</v>
      </c>
      <c r="B83" s="13"/>
      <c r="C83" s="14">
        <v>-3.7545548155323445</v>
      </c>
      <c r="D83" s="14">
        <v>0.23713187621971329</v>
      </c>
      <c r="E83" s="14">
        <v>-25.941517817198303</v>
      </c>
      <c r="F83" s="14">
        <v>1.4965726150928562</v>
      </c>
    </row>
    <row r="84" spans="1:6" x14ac:dyDescent="0.35">
      <c r="A84" s="13">
        <v>41197</v>
      </c>
      <c r="B84" s="13"/>
      <c r="C84" s="14">
        <v>-4.7479407187422566</v>
      </c>
      <c r="D84" s="14">
        <v>6.1130103299677961E-2</v>
      </c>
      <c r="E84" s="14">
        <v>-35.524456557177814</v>
      </c>
      <c r="F84" s="14">
        <v>0.43985062004777875</v>
      </c>
    </row>
    <row r="85" spans="1:6" x14ac:dyDescent="0.35">
      <c r="A85" s="13">
        <v>41203</v>
      </c>
      <c r="B85" s="13"/>
      <c r="C85" s="14"/>
      <c r="D85" s="14"/>
      <c r="E85" s="14"/>
      <c r="F85" s="14"/>
    </row>
    <row r="86" spans="1:6" x14ac:dyDescent="0.35">
      <c r="A86" s="13">
        <v>41211</v>
      </c>
      <c r="B86" s="13"/>
      <c r="C86" s="14">
        <v>-10.567127980968166</v>
      </c>
      <c r="D86" s="14">
        <v>7.1788901954986009E-2</v>
      </c>
      <c r="E86" s="14">
        <v>-74.197289339456077</v>
      </c>
      <c r="F86" s="14">
        <v>0.89661126495384469</v>
      </c>
    </row>
    <row r="87" spans="1:6" x14ac:dyDescent="0.35">
      <c r="A87" s="13">
        <v>41218</v>
      </c>
      <c r="B87" s="13"/>
      <c r="C87" s="14">
        <v>-8.8080101930322598</v>
      </c>
      <c r="D87" s="14">
        <v>0.1286843327369655</v>
      </c>
      <c r="E87" s="14">
        <v>-70.554404358185565</v>
      </c>
      <c r="F87" s="14">
        <v>0.799591021674395</v>
      </c>
    </row>
    <row r="88" spans="1:6" x14ac:dyDescent="0.35">
      <c r="A88" s="13">
        <v>41225</v>
      </c>
      <c r="B88" s="13"/>
      <c r="C88" s="14">
        <v>-6.7445512740003437</v>
      </c>
      <c r="D88" s="14">
        <v>9.0083979984302676E-2</v>
      </c>
      <c r="E88" s="14">
        <v>-46.679712658920323</v>
      </c>
      <c r="F88" s="14">
        <v>0.37606550215841134</v>
      </c>
    </row>
    <row r="89" spans="1:6" x14ac:dyDescent="0.35">
      <c r="A89" s="13">
        <v>41232</v>
      </c>
      <c r="B89" s="13"/>
      <c r="C89" s="14"/>
      <c r="D89" s="14"/>
      <c r="E89" s="14"/>
      <c r="F89" s="14"/>
    </row>
    <row r="90" spans="1:6" x14ac:dyDescent="0.35">
      <c r="A90" s="13">
        <v>41239</v>
      </c>
      <c r="B90" s="13"/>
      <c r="C90" s="14">
        <v>-4.3192396569443758</v>
      </c>
      <c r="D90" s="14">
        <v>8.333809860535471E-2</v>
      </c>
      <c r="E90" s="14">
        <v>-45.095608291736795</v>
      </c>
      <c r="F90" s="14">
        <v>0.10672555285160511</v>
      </c>
    </row>
    <row r="91" spans="1:6" x14ac:dyDescent="0.35">
      <c r="A91" s="13">
        <v>41246</v>
      </c>
      <c r="B91" s="17">
        <v>3.5830618892508141</v>
      </c>
      <c r="C91" s="14">
        <v>-7.5743612200031407</v>
      </c>
      <c r="D91" s="14">
        <v>1.7500477020626952E-2</v>
      </c>
      <c r="E91" s="14">
        <v>-52.620239957278216</v>
      </c>
      <c r="F91" s="14">
        <v>7.8595550235367517E-2</v>
      </c>
    </row>
    <row r="92" spans="1:6" x14ac:dyDescent="0.35">
      <c r="A92" s="13">
        <v>41253</v>
      </c>
      <c r="B92" s="17">
        <v>5.5374592833876228</v>
      </c>
      <c r="C92" s="14">
        <v>-8.6335284128109606</v>
      </c>
      <c r="D92" s="14">
        <v>2.4550721162981976E-2</v>
      </c>
      <c r="E92" s="14">
        <v>-59.115713861816999</v>
      </c>
      <c r="F92" s="14">
        <v>8.1960324174604443E-2</v>
      </c>
    </row>
    <row r="93" spans="1:6" x14ac:dyDescent="0.35">
      <c r="A93" s="13">
        <v>41260</v>
      </c>
      <c r="B93" s="17">
        <v>3.9087947882736156</v>
      </c>
      <c r="C93" s="14">
        <v>-5.7128068957584333</v>
      </c>
      <c r="D93" s="14">
        <v>4.5318280991511445E-2</v>
      </c>
      <c r="E93" s="14">
        <v>-42.914963835698074</v>
      </c>
      <c r="F93" s="14">
        <v>0.1528792716472353</v>
      </c>
    </row>
    <row r="94" spans="1:6" x14ac:dyDescent="0.35">
      <c r="A94" s="13">
        <v>41267</v>
      </c>
      <c r="B94" s="17">
        <v>0.81433224755700329</v>
      </c>
      <c r="C94" s="14">
        <v>-7.2014380209890305</v>
      </c>
      <c r="D94" s="14">
        <v>3.7003557865063555E-2</v>
      </c>
      <c r="E94" s="14">
        <v>-54.408863942815231</v>
      </c>
      <c r="F94" s="14">
        <v>5.4922402788819068E-2</v>
      </c>
    </row>
    <row r="95" spans="1:6" x14ac:dyDescent="0.35">
      <c r="A95" s="13">
        <v>41274</v>
      </c>
      <c r="B95" s="17">
        <v>0.9771986970684039</v>
      </c>
      <c r="C95" s="14">
        <v>-3.5383693506900045</v>
      </c>
      <c r="D95" s="14">
        <v>4.4842283123687023E-2</v>
      </c>
      <c r="E95" s="14">
        <v>-33.533759212656378</v>
      </c>
      <c r="F95" s="14">
        <v>0.14526553483774529</v>
      </c>
    </row>
    <row r="96" spans="1:6" x14ac:dyDescent="0.35">
      <c r="A96" s="13">
        <v>41281</v>
      </c>
      <c r="B96" s="17">
        <v>6.3517915309446265</v>
      </c>
      <c r="C96" s="14">
        <v>-6.269057339849212</v>
      </c>
      <c r="D96" s="14">
        <v>4.2883783663444537E-2</v>
      </c>
      <c r="E96" s="14">
        <v>-51.324152738823557</v>
      </c>
      <c r="F96" s="14">
        <v>0.21624485770893456</v>
      </c>
    </row>
    <row r="97" spans="1:6" x14ac:dyDescent="0.35">
      <c r="A97" s="13">
        <v>41288</v>
      </c>
      <c r="B97" s="17">
        <v>13.029315960912053</v>
      </c>
      <c r="C97" s="14">
        <v>-9.1377675677508989</v>
      </c>
      <c r="D97" s="14">
        <v>2.5424684260281428E-2</v>
      </c>
      <c r="E97" s="14">
        <v>-61.806911598469043</v>
      </c>
      <c r="F97" s="14">
        <v>7.8961126425094272E-2</v>
      </c>
    </row>
    <row r="98" spans="1:6" x14ac:dyDescent="0.35">
      <c r="A98" s="15">
        <v>41295</v>
      </c>
      <c r="B98" s="17">
        <v>6.1889250814332248</v>
      </c>
      <c r="C98" s="16">
        <v>-10.276154978541683</v>
      </c>
      <c r="D98" s="16">
        <v>3.3344006750129287E-2</v>
      </c>
      <c r="E98" s="16">
        <v>-82.13128552133665</v>
      </c>
      <c r="F98" s="16">
        <v>8.6390593512345779E-2</v>
      </c>
    </row>
    <row r="99" spans="1:6" x14ac:dyDescent="0.35">
      <c r="A99" s="15">
        <v>41302</v>
      </c>
      <c r="B99" s="17">
        <v>3.4201954397394139</v>
      </c>
      <c r="C99" s="16">
        <v>-11.908435397364286</v>
      </c>
      <c r="D99" s="16">
        <v>5.3034393833163739E-2</v>
      </c>
      <c r="E99" s="16">
        <v>-95.739574973375568</v>
      </c>
      <c r="F99" s="16">
        <v>0.28057260314107296</v>
      </c>
    </row>
    <row r="100" spans="1:6" x14ac:dyDescent="0.35">
      <c r="A100" s="13">
        <v>41309</v>
      </c>
      <c r="B100" s="17">
        <v>10.423452768729641</v>
      </c>
      <c r="C100" s="14">
        <v>-8.7218342546659642</v>
      </c>
      <c r="D100" s="14">
        <v>7.0733029176242954E-2</v>
      </c>
      <c r="E100" s="14">
        <v>-62.446365288081722</v>
      </c>
      <c r="F100" s="14">
        <v>0.11518126490817551</v>
      </c>
    </row>
    <row r="101" spans="1:6" x14ac:dyDescent="0.35">
      <c r="A101" s="13">
        <v>41316</v>
      </c>
      <c r="B101" s="17">
        <v>0</v>
      </c>
      <c r="C101" s="14">
        <v>-9.5218983714283354</v>
      </c>
      <c r="D101" s="14">
        <v>2.3375899258705698E-2</v>
      </c>
      <c r="E101" s="14">
        <v>-64.077370877164441</v>
      </c>
      <c r="F101" s="14">
        <v>9.2241042448274552E-2</v>
      </c>
    </row>
    <row r="102" spans="1:6" x14ac:dyDescent="0.35">
      <c r="A102" s="13">
        <v>41323</v>
      </c>
      <c r="B102" s="17">
        <v>0.81433224755700329</v>
      </c>
      <c r="C102" s="14">
        <v>-7.823594969180931</v>
      </c>
      <c r="D102" s="14">
        <v>4.9909479674906811E-2</v>
      </c>
      <c r="E102" s="14">
        <v>-61.852063268925605</v>
      </c>
      <c r="F102" s="14">
        <v>8.3651742699893714E-2</v>
      </c>
    </row>
    <row r="103" spans="1:6" x14ac:dyDescent="0.35">
      <c r="A103" s="15">
        <v>41330</v>
      </c>
      <c r="B103" s="17">
        <v>0</v>
      </c>
      <c r="C103" s="16">
        <v>-15.6103290501392</v>
      </c>
      <c r="D103" s="16">
        <v>4.3531045601566822E-2</v>
      </c>
      <c r="E103" s="16">
        <v>-129.44182353673821</v>
      </c>
      <c r="F103" s="16">
        <v>0.16434383053871393</v>
      </c>
    </row>
    <row r="104" spans="1:6" x14ac:dyDescent="0.35">
      <c r="A104" s="15">
        <v>41337</v>
      </c>
      <c r="B104" s="17">
        <v>10.586319218241043</v>
      </c>
      <c r="C104" s="16"/>
      <c r="D104" s="16"/>
      <c r="E104" s="16"/>
      <c r="F104" s="16"/>
    </row>
    <row r="105" spans="1:6" x14ac:dyDescent="0.35">
      <c r="A105" s="13">
        <v>41344</v>
      </c>
      <c r="B105" s="17">
        <v>8.6319218241042357</v>
      </c>
      <c r="C105" s="14">
        <v>-8.5051783936136758</v>
      </c>
      <c r="D105" s="14">
        <v>4.2000593607860175E-2</v>
      </c>
      <c r="E105" s="14">
        <v>-65.43658504230541</v>
      </c>
      <c r="F105" s="14">
        <v>0.24613971443534968</v>
      </c>
    </row>
    <row r="106" spans="1:6" x14ac:dyDescent="0.35">
      <c r="A106" s="15">
        <v>41351</v>
      </c>
      <c r="B106" s="17">
        <v>0.9771986970684039</v>
      </c>
      <c r="C106" s="16">
        <v>-6.9871549541686591</v>
      </c>
      <c r="D106" s="16">
        <v>7.693303281538838E-2</v>
      </c>
      <c r="E106" s="16">
        <v>-49.512484393441127</v>
      </c>
      <c r="F106" s="16">
        <v>0.23812781484677345</v>
      </c>
    </row>
    <row r="107" spans="1:6" x14ac:dyDescent="0.35">
      <c r="A107" s="13">
        <v>41358</v>
      </c>
      <c r="B107" s="17">
        <v>11.074918566775246</v>
      </c>
      <c r="C107" s="14">
        <v>-2.6354584241117323</v>
      </c>
      <c r="D107" s="14">
        <v>4.5485741895775408E-2</v>
      </c>
      <c r="E107" s="14">
        <v>-24.391483425570357</v>
      </c>
      <c r="F107" s="14">
        <v>0.15796725532876951</v>
      </c>
    </row>
    <row r="108" spans="1:6" x14ac:dyDescent="0.35">
      <c r="A108" s="13">
        <v>41365</v>
      </c>
      <c r="B108" s="17">
        <v>3.4201954397394139</v>
      </c>
      <c r="C108" s="14">
        <v>-12.24671952467753</v>
      </c>
      <c r="D108" s="14">
        <v>1.1261097356499782E-2</v>
      </c>
      <c r="E108" s="14">
        <v>-98.103895256751684</v>
      </c>
      <c r="F108" s="14">
        <v>0.1663668734533186</v>
      </c>
    </row>
    <row r="109" spans="1:6" x14ac:dyDescent="0.35">
      <c r="A109" s="13">
        <v>41372</v>
      </c>
      <c r="B109" s="17">
        <v>1.6286644951140066</v>
      </c>
      <c r="C109" s="14">
        <v>-6.2466053548802734</v>
      </c>
      <c r="D109" s="14">
        <v>2.2426732911109488E-2</v>
      </c>
      <c r="E109" s="14">
        <v>-47.863002833194429</v>
      </c>
      <c r="F109" s="14">
        <v>3.0660978520652492E-2</v>
      </c>
    </row>
    <row r="110" spans="1:6" x14ac:dyDescent="0.35">
      <c r="A110" s="13">
        <v>41379</v>
      </c>
      <c r="B110" s="17">
        <v>0</v>
      </c>
      <c r="C110" s="14">
        <v>-2.3993976651609046</v>
      </c>
      <c r="D110" s="14">
        <v>9.7394137333358926E-3</v>
      </c>
      <c r="E110" s="14">
        <v>-32.055307972234147</v>
      </c>
      <c r="F110" s="14">
        <v>0.13419279976334597</v>
      </c>
    </row>
    <row r="111" spans="1:6" x14ac:dyDescent="0.35">
      <c r="A111" s="13">
        <v>41386</v>
      </c>
      <c r="B111" s="17">
        <v>16.286644951140065</v>
      </c>
      <c r="C111" s="14">
        <v>-0.2912153169662588</v>
      </c>
      <c r="D111" s="14">
        <v>4.4259353951020798E-2</v>
      </c>
      <c r="E111" s="14">
        <v>-19.125802171614509</v>
      </c>
      <c r="F111" s="14">
        <v>0.10347665657351109</v>
      </c>
    </row>
    <row r="112" spans="1:6" x14ac:dyDescent="0.35">
      <c r="A112" s="13">
        <v>41393</v>
      </c>
      <c r="B112" s="17">
        <v>16.286644951140065</v>
      </c>
      <c r="C112" s="14">
        <v>-8.1988276047053432</v>
      </c>
      <c r="D112" s="14">
        <v>5.8019236721115107E-2</v>
      </c>
      <c r="E112" s="14">
        <v>-57.841099381760046</v>
      </c>
      <c r="F112" s="14">
        <v>0.20232316271601297</v>
      </c>
    </row>
    <row r="113" spans="1:6" x14ac:dyDescent="0.35">
      <c r="A113" s="13">
        <v>41400</v>
      </c>
      <c r="B113" s="17">
        <v>5.8631921824104225</v>
      </c>
      <c r="C113" s="14">
        <v>-5.1506932416253335</v>
      </c>
      <c r="D113" s="14">
        <v>3.2239852217299809E-2</v>
      </c>
      <c r="E113" s="14">
        <v>-31.803664667320987</v>
      </c>
      <c r="F113" s="14">
        <v>2.1166016034570696E-2</v>
      </c>
    </row>
    <row r="114" spans="1:6" x14ac:dyDescent="0.35">
      <c r="A114" s="13">
        <v>41407</v>
      </c>
      <c r="B114" s="17">
        <v>29.315960912052116</v>
      </c>
      <c r="C114" s="14">
        <v>-8.2711807155016288</v>
      </c>
      <c r="D114" s="14">
        <v>6.8127343559815451E-2</v>
      </c>
      <c r="E114" s="14">
        <v>-66.943255890248565</v>
      </c>
      <c r="F114" s="14">
        <v>0.28365857014324991</v>
      </c>
    </row>
    <row r="115" spans="1:6" x14ac:dyDescent="0.35">
      <c r="A115" s="13">
        <v>41414</v>
      </c>
      <c r="B115" s="17">
        <v>12.37785016286645</v>
      </c>
      <c r="C115" s="14">
        <v>-7.4849387354840644</v>
      </c>
      <c r="D115" s="14">
        <v>0.10000561760236205</v>
      </c>
      <c r="E115" s="14">
        <v>-52.499352699232759</v>
      </c>
      <c r="F115" s="14">
        <v>0.25476255862805197</v>
      </c>
    </row>
    <row r="116" spans="1:6" x14ac:dyDescent="0.35">
      <c r="A116" s="15">
        <v>41421</v>
      </c>
      <c r="B116" s="17">
        <v>8.3061889250814325</v>
      </c>
      <c r="C116" s="16">
        <v>-7.3936172176422019</v>
      </c>
      <c r="D116" s="16">
        <v>8.5308768919710384E-2</v>
      </c>
      <c r="E116" s="16">
        <v>-55.526368407960149</v>
      </c>
      <c r="F116" s="16">
        <v>0.16322279738058285</v>
      </c>
    </row>
    <row r="117" spans="1:6" x14ac:dyDescent="0.35">
      <c r="A117" s="13">
        <v>41428</v>
      </c>
      <c r="B117" s="17">
        <v>2.5244299674267099</v>
      </c>
      <c r="C117" s="14">
        <v>-8.0827891312630413</v>
      </c>
      <c r="D117" s="14">
        <v>6.0734203278970264E-2</v>
      </c>
      <c r="E117" s="14">
        <v>-67.603574887321884</v>
      </c>
      <c r="F117" s="14">
        <v>0.22225397266772276</v>
      </c>
    </row>
    <row r="118" spans="1:6" x14ac:dyDescent="0.35">
      <c r="A118" s="18">
        <v>41435</v>
      </c>
      <c r="B118" s="17">
        <v>10.423452768729641</v>
      </c>
      <c r="C118" s="19">
        <v>-5.042293098847864</v>
      </c>
      <c r="D118" s="19">
        <v>0.12680793092104467</v>
      </c>
      <c r="E118" s="19">
        <v>-40.314235187409793</v>
      </c>
      <c r="F118" s="19">
        <v>0.3902310199412633</v>
      </c>
    </row>
    <row r="119" spans="1:6" x14ac:dyDescent="0.35">
      <c r="A119" s="18">
        <v>41442</v>
      </c>
      <c r="B119" s="17">
        <v>2.44299674267101</v>
      </c>
      <c r="C119" s="19">
        <v>-7.0372200070308963</v>
      </c>
      <c r="D119" s="19">
        <v>4.7208330347897509E-2</v>
      </c>
      <c r="E119" s="19">
        <v>-49.459477308768442</v>
      </c>
      <c r="F119" s="19">
        <v>7.9512815647684643E-2</v>
      </c>
    </row>
    <row r="120" spans="1:6" x14ac:dyDescent="0.35">
      <c r="A120" s="18">
        <v>41449</v>
      </c>
      <c r="B120" s="17">
        <v>1.6286644951140066</v>
      </c>
      <c r="C120" s="19">
        <v>-3.3115102309840836</v>
      </c>
      <c r="D120" s="19">
        <v>9.95450969577613E-2</v>
      </c>
      <c r="E120" s="19">
        <v>-32.33396696681146</v>
      </c>
      <c r="F120" s="19">
        <v>0.22843537905989672</v>
      </c>
    </row>
    <row r="121" spans="1:6" x14ac:dyDescent="0.35">
      <c r="A121" s="18">
        <v>41456</v>
      </c>
      <c r="B121" s="17">
        <v>7.5</v>
      </c>
      <c r="C121" s="19">
        <v>-0.45766379424208026</v>
      </c>
      <c r="D121" s="19">
        <v>7.5381960093455339E-2</v>
      </c>
      <c r="E121" s="19">
        <v>-4.5754142658182957</v>
      </c>
      <c r="F121" s="19">
        <v>0.26045640542693854</v>
      </c>
    </row>
    <row r="122" spans="1:6" x14ac:dyDescent="0.35">
      <c r="A122" s="18">
        <v>41463</v>
      </c>
      <c r="B122" s="17">
        <v>1.2</v>
      </c>
      <c r="C122" s="19"/>
      <c r="D122" s="19"/>
      <c r="E122" s="19"/>
      <c r="F122" s="19"/>
    </row>
    <row r="123" spans="1:6" x14ac:dyDescent="0.35">
      <c r="A123" s="18">
        <v>41470</v>
      </c>
      <c r="B123" s="17">
        <v>2.1172638436482085</v>
      </c>
      <c r="C123" s="19"/>
      <c r="D123" s="19"/>
      <c r="E123" s="19"/>
      <c r="F123" s="19"/>
    </row>
    <row r="124" spans="1:6" x14ac:dyDescent="0.35">
      <c r="A124" s="18">
        <v>41477</v>
      </c>
      <c r="B124" s="17">
        <v>17.915309446254071</v>
      </c>
      <c r="C124" s="19">
        <v>-4.0785788683249962</v>
      </c>
      <c r="D124" s="19">
        <v>5.0835657530448289E-2</v>
      </c>
      <c r="E124" s="19">
        <v>-26.988813130046935</v>
      </c>
      <c r="F124" s="19">
        <v>0.15866982494989151</v>
      </c>
    </row>
    <row r="125" spans="1:6" x14ac:dyDescent="0.35">
      <c r="A125" s="18">
        <v>41484</v>
      </c>
      <c r="B125" s="17">
        <v>0.81433224755700329</v>
      </c>
      <c r="C125" s="19">
        <v>-1.7122532927704697</v>
      </c>
      <c r="D125" s="19">
        <v>0.11623782263041639</v>
      </c>
      <c r="E125" s="19">
        <v>-11.874609239145684</v>
      </c>
      <c r="F125" s="19">
        <v>0.41008318432647994</v>
      </c>
    </row>
    <row r="126" spans="1:6" x14ac:dyDescent="0.35">
      <c r="A126" s="18">
        <v>41491</v>
      </c>
      <c r="B126" s="17">
        <v>32.573289902280131</v>
      </c>
      <c r="C126" s="19">
        <v>-4.1198736749421982</v>
      </c>
      <c r="D126" s="19">
        <v>7.9884722714423498E-2</v>
      </c>
      <c r="E126" s="19">
        <v>-26.710497790474051</v>
      </c>
      <c r="F126" s="19">
        <v>0.33337305555515917</v>
      </c>
    </row>
    <row r="127" spans="1:6" x14ac:dyDescent="0.35">
      <c r="A127" s="18">
        <v>41498</v>
      </c>
      <c r="B127" s="17">
        <v>0</v>
      </c>
      <c r="C127" s="19">
        <v>-7.041604526422816</v>
      </c>
      <c r="D127" s="19">
        <v>0.11788400493780654</v>
      </c>
      <c r="E127" s="19">
        <v>-49.243639337249732</v>
      </c>
      <c r="F127" s="19">
        <v>0.33848111879633835</v>
      </c>
    </row>
    <row r="128" spans="1:6" x14ac:dyDescent="0.35">
      <c r="A128" s="18">
        <v>41505</v>
      </c>
      <c r="B128" s="17">
        <v>0</v>
      </c>
      <c r="C128" s="19"/>
      <c r="D128" s="19"/>
      <c r="E128" s="19"/>
      <c r="F128" s="19"/>
    </row>
    <row r="129" spans="1:6" x14ac:dyDescent="0.35">
      <c r="A129" s="18">
        <v>41512</v>
      </c>
      <c r="B129" s="17">
        <v>2.7687296416938114</v>
      </c>
      <c r="C129" s="19">
        <v>-0.58738408682125964</v>
      </c>
      <c r="D129" s="19">
        <v>0.12386955240163157</v>
      </c>
      <c r="E129" s="19">
        <v>-8.9520445527499248</v>
      </c>
      <c r="F129" s="19">
        <v>0.50103323573623215</v>
      </c>
    </row>
    <row r="130" spans="1:6" x14ac:dyDescent="0.35">
      <c r="A130" s="18">
        <v>41519</v>
      </c>
      <c r="B130" s="17">
        <v>16.286644951140065</v>
      </c>
      <c r="C130" s="19">
        <v>-7.5784970156305462</v>
      </c>
      <c r="D130" s="19">
        <v>0.1420066251047527</v>
      </c>
      <c r="E130" s="19">
        <v>-54.706698977278393</v>
      </c>
      <c r="F130" s="19">
        <v>0.44712846407274598</v>
      </c>
    </row>
    <row r="131" spans="1:6" x14ac:dyDescent="0.35">
      <c r="A131" s="18">
        <v>41526</v>
      </c>
      <c r="B131" s="17">
        <v>7.328990228013029</v>
      </c>
      <c r="C131" s="19">
        <v>-4.2899045261196989</v>
      </c>
      <c r="D131" s="19">
        <v>8.8589421204886609E-2</v>
      </c>
      <c r="E131" s="19">
        <v>-26.150908479284197</v>
      </c>
      <c r="F131" s="19">
        <v>0.55171989449916625</v>
      </c>
    </row>
    <row r="132" spans="1:6" x14ac:dyDescent="0.35">
      <c r="A132" s="18">
        <v>41533</v>
      </c>
      <c r="B132" s="17">
        <v>2.44299674267101</v>
      </c>
      <c r="C132" s="19">
        <v>-7.982499662088884</v>
      </c>
      <c r="D132" s="19">
        <v>0.15331741474714158</v>
      </c>
      <c r="E132" s="19">
        <v>-62.21902605452479</v>
      </c>
      <c r="F132" s="19">
        <v>0.3582755681501294</v>
      </c>
    </row>
    <row r="133" spans="1:6" x14ac:dyDescent="0.35">
      <c r="A133" s="18">
        <v>41540</v>
      </c>
      <c r="B133" s="17">
        <v>4.3973941368078178</v>
      </c>
      <c r="C133" s="19">
        <v>-0.83202954046572586</v>
      </c>
      <c r="D133" s="19">
        <v>4.915875204050401E-2</v>
      </c>
      <c r="E133" s="19">
        <v>-7.1168488917697061</v>
      </c>
      <c r="F133" s="19">
        <v>0.23412248947202358</v>
      </c>
    </row>
    <row r="134" spans="1:6" x14ac:dyDescent="0.35">
      <c r="A134" s="18">
        <v>41547</v>
      </c>
      <c r="B134" s="17">
        <v>32.573289902280131</v>
      </c>
      <c r="C134" s="19">
        <v>-6.2081293604304904</v>
      </c>
      <c r="D134" s="19">
        <v>8.0010658343278293E-2</v>
      </c>
      <c r="E134" s="19">
        <v>-50.362977942037986</v>
      </c>
      <c r="F134" s="19">
        <v>0.2213116720852378</v>
      </c>
    </row>
    <row r="135" spans="1:6" x14ac:dyDescent="0.35">
      <c r="A135" s="18">
        <v>41554</v>
      </c>
      <c r="B135" s="17">
        <v>6.8403908794788277</v>
      </c>
      <c r="C135" s="19">
        <v>-9.7058405417125186</v>
      </c>
      <c r="D135" s="19">
        <v>0.11925618598078309</v>
      </c>
      <c r="E135" s="19">
        <v>-70.817303812077455</v>
      </c>
      <c r="F135" s="19">
        <v>0.34793992719974681</v>
      </c>
    </row>
    <row r="136" spans="1:6" x14ac:dyDescent="0.35">
      <c r="A136" s="18">
        <v>41561</v>
      </c>
      <c r="B136" s="17">
        <v>2.44299674267101</v>
      </c>
      <c r="C136" s="19">
        <v>-8.8754648820722082</v>
      </c>
      <c r="D136" s="19">
        <v>9.6344211290663062E-2</v>
      </c>
      <c r="E136" s="19">
        <v>-64.812066142814643</v>
      </c>
      <c r="F136" s="19">
        <v>0.30633003237262868</v>
      </c>
    </row>
    <row r="137" spans="1:6" x14ac:dyDescent="0.35">
      <c r="A137" s="18">
        <v>41568</v>
      </c>
      <c r="B137" s="17">
        <v>6.677524429967427</v>
      </c>
      <c r="C137" s="19">
        <v>-7.9920169756366022</v>
      </c>
      <c r="D137" s="19">
        <v>7.9291173632907788E-2</v>
      </c>
      <c r="E137" s="19">
        <v>-56.451136659723431</v>
      </c>
      <c r="F137" s="19">
        <v>0.29222075225976279</v>
      </c>
    </row>
    <row r="138" spans="1:6" x14ac:dyDescent="0.35">
      <c r="A138" s="18">
        <v>41575</v>
      </c>
      <c r="B138" s="17">
        <v>5.7003257328990227</v>
      </c>
      <c r="C138" s="19">
        <v>-5.297202635142412</v>
      </c>
      <c r="D138" s="19">
        <v>0.10100045350895534</v>
      </c>
      <c r="E138" s="19">
        <v>-37.743862701362787</v>
      </c>
      <c r="F138" s="19">
        <v>0.31966464085995877</v>
      </c>
    </row>
    <row r="139" spans="1:6" x14ac:dyDescent="0.35">
      <c r="A139" s="18">
        <v>41582</v>
      </c>
      <c r="B139" s="17">
        <v>6.0260586319218241</v>
      </c>
      <c r="C139" s="19">
        <v>-7.0115942223786192</v>
      </c>
      <c r="D139" s="19">
        <v>1.1898158230001362E-2</v>
      </c>
      <c r="E139" s="19">
        <v>-48.204989738164414</v>
      </c>
      <c r="F139" s="19">
        <v>0.12441701119118664</v>
      </c>
    </row>
    <row r="140" spans="1:6" x14ac:dyDescent="0.35">
      <c r="A140" s="18">
        <v>41589</v>
      </c>
      <c r="B140" s="17">
        <v>10.09771986970684</v>
      </c>
      <c r="C140" s="19">
        <v>-6.2594625886337099</v>
      </c>
      <c r="D140" s="19">
        <v>0.14375804351773491</v>
      </c>
      <c r="E140" s="19">
        <v>-50.416343992824523</v>
      </c>
      <c r="F140" s="19">
        <v>0.36477420616332351</v>
      </c>
    </row>
    <row r="141" spans="1:6" x14ac:dyDescent="0.35">
      <c r="A141" s="18">
        <v>41596</v>
      </c>
      <c r="B141" s="17">
        <v>12.214983713355048</v>
      </c>
      <c r="C141" s="19">
        <v>-9.0878785534806639</v>
      </c>
      <c r="D141" s="19">
        <v>8.3006585103978278E-2</v>
      </c>
      <c r="E141" s="19">
        <v>-61.132116030866825</v>
      </c>
      <c r="F141" s="19">
        <v>0.27426022197823885</v>
      </c>
    </row>
    <row r="142" spans="1:6" x14ac:dyDescent="0.35">
      <c r="A142" s="18">
        <v>41603</v>
      </c>
      <c r="B142" s="17">
        <v>6.5146579804560263</v>
      </c>
      <c r="C142" s="19">
        <v>-10.980560253424471</v>
      </c>
      <c r="D142" s="19">
        <v>1.6110831893787602E-2</v>
      </c>
      <c r="E142" s="19">
        <v>-78.038050413668799</v>
      </c>
      <c r="F142" s="19">
        <v>0.16976985710014103</v>
      </c>
    </row>
    <row r="143" spans="1:6" x14ac:dyDescent="0.35">
      <c r="A143" s="18">
        <v>41610</v>
      </c>
      <c r="B143" s="17">
        <v>0.81433224755700329</v>
      </c>
      <c r="C143" s="19">
        <v>-6.7592976565154288</v>
      </c>
      <c r="D143" s="19">
        <v>4.3359850775489345E-2</v>
      </c>
      <c r="E143" s="19">
        <v>-40.176970741973861</v>
      </c>
      <c r="F143" s="19">
        <v>0.15325438808182595</v>
      </c>
    </row>
    <row r="144" spans="1:6" x14ac:dyDescent="0.35">
      <c r="A144" s="18">
        <v>41617</v>
      </c>
      <c r="B144" s="17">
        <v>1.3029315960912051</v>
      </c>
      <c r="C144" s="19"/>
      <c r="D144" s="19"/>
      <c r="E144" s="19"/>
      <c r="F144" s="19"/>
    </row>
    <row r="145" spans="1:6" x14ac:dyDescent="0.35">
      <c r="A145" s="18">
        <v>41624</v>
      </c>
      <c r="B145" s="17">
        <v>0.65146579804560256</v>
      </c>
      <c r="C145" s="19"/>
      <c r="D145" s="19"/>
      <c r="E145" s="19"/>
      <c r="F145" s="19"/>
    </row>
    <row r="146" spans="1:6" x14ac:dyDescent="0.35">
      <c r="A146" s="18">
        <v>41631</v>
      </c>
      <c r="B146" s="17">
        <v>3.4201954397394139</v>
      </c>
      <c r="C146" s="19"/>
      <c r="D146" s="19"/>
      <c r="E146" s="19"/>
      <c r="F146" s="19"/>
    </row>
    <row r="147" spans="1:6" x14ac:dyDescent="0.35">
      <c r="A147" s="18">
        <v>41638</v>
      </c>
      <c r="B147" s="17">
        <v>2.44299674267101</v>
      </c>
      <c r="C147" s="19"/>
      <c r="D147" s="19"/>
      <c r="E147" s="19"/>
      <c r="F147" s="19"/>
    </row>
    <row r="148" spans="1:6" x14ac:dyDescent="0.35">
      <c r="A148" s="18">
        <v>41645</v>
      </c>
      <c r="B148" s="17">
        <v>3.2573289902280131</v>
      </c>
      <c r="C148" s="19"/>
      <c r="D148" s="19"/>
      <c r="E148" s="19"/>
      <c r="F148" s="19"/>
    </row>
    <row r="149" spans="1:6" x14ac:dyDescent="0.35">
      <c r="A149" s="18">
        <v>41652</v>
      </c>
      <c r="B149" s="17">
        <v>19.869706840390879</v>
      </c>
      <c r="C149" s="19"/>
      <c r="D149" s="19"/>
      <c r="E149" s="19"/>
      <c r="F149" s="19"/>
    </row>
    <row r="150" spans="1:6" x14ac:dyDescent="0.35">
      <c r="A150" s="18">
        <v>41659</v>
      </c>
      <c r="B150" s="17">
        <v>13.029315960912053</v>
      </c>
      <c r="C150" s="19"/>
      <c r="D150" s="19"/>
      <c r="E150" s="19"/>
      <c r="F150" s="19"/>
    </row>
    <row r="151" spans="1:6" x14ac:dyDescent="0.35">
      <c r="A151" s="18">
        <v>41666</v>
      </c>
      <c r="B151" s="17">
        <v>1.221498371335505</v>
      </c>
      <c r="C151" s="19"/>
      <c r="D151" s="19"/>
      <c r="E151" s="19"/>
      <c r="F151" s="19"/>
    </row>
    <row r="152" spans="1:6" x14ac:dyDescent="0.35">
      <c r="A152" s="18">
        <v>41674</v>
      </c>
      <c r="B152" s="17">
        <v>2.44299674267101</v>
      </c>
      <c r="C152" s="19"/>
      <c r="D152" s="19"/>
      <c r="E152" s="19"/>
      <c r="F152" s="19"/>
    </row>
    <row r="153" spans="1:6" x14ac:dyDescent="0.35">
      <c r="A153" s="18">
        <v>41680</v>
      </c>
      <c r="B153" s="17">
        <v>2.44299674267101</v>
      </c>
      <c r="C153" s="19"/>
      <c r="D153" s="19"/>
      <c r="E153" s="19"/>
      <c r="F153" s="19"/>
    </row>
    <row r="154" spans="1:6" x14ac:dyDescent="0.35">
      <c r="A154" s="13">
        <v>41687</v>
      </c>
      <c r="B154" s="17">
        <v>0.81433224755700329</v>
      </c>
      <c r="C154" s="14">
        <v>-7.5590269354818247</v>
      </c>
      <c r="D154" s="14">
        <v>0.10863020128420162</v>
      </c>
      <c r="E154" s="14">
        <v>-59.897770873023973</v>
      </c>
      <c r="F154" s="14">
        <v>0.29348195408628597</v>
      </c>
    </row>
    <row r="155" spans="1:6" x14ac:dyDescent="0.35">
      <c r="A155" s="13">
        <v>41693</v>
      </c>
      <c r="B155" s="17">
        <v>1.3029315960912051</v>
      </c>
      <c r="C155" s="14">
        <v>-5.4233568137810835</v>
      </c>
      <c r="D155" s="14">
        <v>4.9613712083903007E-2</v>
      </c>
      <c r="E155" s="14">
        <v>-45.659436021853566</v>
      </c>
      <c r="F155" s="14">
        <v>0.50166713867552815</v>
      </c>
    </row>
    <row r="156" spans="1:6" x14ac:dyDescent="0.35">
      <c r="A156" s="13">
        <v>41700</v>
      </c>
      <c r="B156" s="17">
        <v>0.4</v>
      </c>
      <c r="C156" s="14">
        <v>-9.4769513253654623</v>
      </c>
      <c r="D156" s="14">
        <v>6.088139631627669E-2</v>
      </c>
      <c r="E156" s="14">
        <v>-83.121724425434451</v>
      </c>
      <c r="F156" s="14">
        <v>0.36193655718901047</v>
      </c>
    </row>
    <row r="157" spans="1:6" x14ac:dyDescent="0.35">
      <c r="A157" s="13">
        <v>41707</v>
      </c>
      <c r="B157" s="17">
        <v>0</v>
      </c>
      <c r="C157" s="14"/>
      <c r="D157" s="14"/>
      <c r="E157" s="14"/>
      <c r="F157" s="14"/>
    </row>
    <row r="158" spans="1:6" x14ac:dyDescent="0.35">
      <c r="A158" s="13">
        <v>41714</v>
      </c>
      <c r="B158" s="17">
        <v>3.6</v>
      </c>
      <c r="C158" s="14"/>
      <c r="D158" s="14"/>
      <c r="E158" s="14"/>
      <c r="F158" s="14"/>
    </row>
    <row r="159" spans="1:6" x14ac:dyDescent="0.35">
      <c r="A159" s="13">
        <v>41721</v>
      </c>
      <c r="B159" s="17">
        <v>9.4</v>
      </c>
      <c r="C159" s="14"/>
      <c r="D159" s="14"/>
      <c r="E159" s="14"/>
      <c r="F159" s="14"/>
    </row>
    <row r="160" spans="1:6" x14ac:dyDescent="0.35">
      <c r="A160" s="13">
        <v>41728</v>
      </c>
      <c r="B160" s="17">
        <v>8</v>
      </c>
      <c r="C160" s="14"/>
      <c r="D160" s="14"/>
      <c r="E160" s="14"/>
      <c r="F160" s="14"/>
    </row>
    <row r="161" spans="1:6" x14ac:dyDescent="0.35">
      <c r="A161" s="13">
        <v>41736</v>
      </c>
      <c r="B161" s="17">
        <v>1</v>
      </c>
      <c r="C161" s="14"/>
      <c r="D161" s="14"/>
      <c r="E161" s="14"/>
      <c r="F161" s="14"/>
    </row>
    <row r="162" spans="1:6" x14ac:dyDescent="0.35">
      <c r="A162" s="13">
        <v>41743</v>
      </c>
      <c r="B162" s="17">
        <v>1.4</v>
      </c>
      <c r="C162" s="14"/>
      <c r="D162" s="14"/>
      <c r="E162" s="14"/>
      <c r="F162" s="14"/>
    </row>
    <row r="163" spans="1:6" x14ac:dyDescent="0.35">
      <c r="A163" s="13">
        <v>41749</v>
      </c>
      <c r="B163" s="17">
        <v>0.81</v>
      </c>
      <c r="C163" s="14">
        <v>-2.7147793283033366</v>
      </c>
      <c r="D163" s="14">
        <v>0.12916077733624506</v>
      </c>
      <c r="E163" s="14">
        <v>-27.824949984499909</v>
      </c>
      <c r="F163" s="14">
        <v>0.50493804322794622</v>
      </c>
    </row>
    <row r="164" spans="1:6" x14ac:dyDescent="0.35">
      <c r="A164" s="13">
        <v>41756</v>
      </c>
      <c r="B164" s="17">
        <v>20.846905537459282</v>
      </c>
      <c r="C164" s="14">
        <v>-6.7263420578219097</v>
      </c>
      <c r="D164" s="14">
        <v>8.8962681631461982E-2</v>
      </c>
      <c r="E164" s="14">
        <v>-47.215437638720772</v>
      </c>
      <c r="F164" s="14">
        <v>0.59705685490396154</v>
      </c>
    </row>
    <row r="165" spans="1:6" x14ac:dyDescent="0.35">
      <c r="A165" s="13">
        <v>41763</v>
      </c>
      <c r="B165" s="17">
        <v>1.6286644951140066</v>
      </c>
      <c r="C165" s="14">
        <v>-4.6690780223227932</v>
      </c>
      <c r="D165" s="14">
        <v>2.9342380084280251E-2</v>
      </c>
      <c r="E165" s="14">
        <v>-43.683654409333855</v>
      </c>
      <c r="F165" s="14">
        <v>0.55393048205246032</v>
      </c>
    </row>
    <row r="166" spans="1:6" x14ac:dyDescent="0.35">
      <c r="A166" s="13">
        <v>41770</v>
      </c>
      <c r="B166" s="17">
        <v>2.0358306188925082</v>
      </c>
      <c r="C166" s="14">
        <v>1.1842865727448952</v>
      </c>
      <c r="D166" s="14">
        <v>7.4269821953291626E-2</v>
      </c>
      <c r="E166" s="14">
        <v>1.9543765571802965</v>
      </c>
      <c r="F166" s="14">
        <v>0.39000809160954558</v>
      </c>
    </row>
    <row r="167" spans="1:6" x14ac:dyDescent="0.35">
      <c r="A167" s="13">
        <v>41777</v>
      </c>
      <c r="B167" s="17">
        <v>2.44299674267101</v>
      </c>
      <c r="C167" s="14">
        <v>-5.6567883311283822</v>
      </c>
      <c r="D167" s="14">
        <v>9.3945488081387502E-2</v>
      </c>
      <c r="E167" s="14">
        <v>-36.36348056419726</v>
      </c>
      <c r="F167" s="14">
        <v>0.38855901103788071</v>
      </c>
    </row>
    <row r="168" spans="1:6" x14ac:dyDescent="0.35">
      <c r="A168" s="13">
        <v>41784</v>
      </c>
      <c r="B168" s="17">
        <v>17.915309446254071</v>
      </c>
      <c r="C168" s="14">
        <v>-6.7785259034281466</v>
      </c>
      <c r="D168" s="14">
        <v>8.3878229872293E-2</v>
      </c>
      <c r="E168" s="14">
        <v>-46.640513231027825</v>
      </c>
      <c r="F168" s="14">
        <v>0.51067992313924448</v>
      </c>
    </row>
    <row r="169" spans="1:6" x14ac:dyDescent="0.35">
      <c r="A169" s="13">
        <v>41791</v>
      </c>
      <c r="B169" s="20">
        <v>18.899999999999999</v>
      </c>
      <c r="C169" s="14">
        <v>-6.8033431063551291</v>
      </c>
      <c r="D169" s="14">
        <v>6.164465323221173E-2</v>
      </c>
      <c r="E169" s="14">
        <v>-51.541036845515208</v>
      </c>
      <c r="F169" s="14">
        <v>0.37605548924585208</v>
      </c>
    </row>
    <row r="170" spans="1:6" x14ac:dyDescent="0.35">
      <c r="A170" s="13">
        <v>41798</v>
      </c>
      <c r="B170" s="20">
        <f>0.2+0.8</f>
        <v>1</v>
      </c>
      <c r="C170" s="14"/>
      <c r="D170" s="14"/>
      <c r="E170" s="14"/>
      <c r="F170" s="14"/>
    </row>
    <row r="171" spans="1:6" x14ac:dyDescent="0.35">
      <c r="A171" s="13">
        <v>41805</v>
      </c>
      <c r="B171" s="20">
        <v>25.5</v>
      </c>
      <c r="C171" s="14"/>
      <c r="D171" s="14"/>
      <c r="E171" s="14"/>
      <c r="F171" s="14"/>
    </row>
    <row r="172" spans="1:6" x14ac:dyDescent="0.35">
      <c r="A172" s="13">
        <v>41812</v>
      </c>
      <c r="B172" s="20">
        <v>4</v>
      </c>
      <c r="C172" s="14"/>
      <c r="D172" s="14"/>
      <c r="E172" s="14"/>
      <c r="F172" s="14"/>
    </row>
    <row r="173" spans="1:6" x14ac:dyDescent="0.35">
      <c r="A173" s="13">
        <v>41819</v>
      </c>
      <c r="B173" s="20">
        <v>7.2</v>
      </c>
      <c r="C173" s="14"/>
      <c r="D173" s="14"/>
      <c r="E173" s="14"/>
      <c r="F173" s="14"/>
    </row>
    <row r="174" spans="1:6" x14ac:dyDescent="0.35">
      <c r="A174" s="13">
        <v>41826</v>
      </c>
      <c r="B174" s="20">
        <v>22.1</v>
      </c>
      <c r="C174" s="14">
        <v>-3.3922185640409452</v>
      </c>
      <c r="D174" s="14">
        <v>3.736342336030056E-2</v>
      </c>
      <c r="E174" s="14">
        <v>-24.308454182764621</v>
      </c>
      <c r="F174" s="14">
        <v>0.40568049864193295</v>
      </c>
    </row>
    <row r="175" spans="1:6" x14ac:dyDescent="0.35">
      <c r="A175" s="13">
        <v>41833</v>
      </c>
      <c r="B175" s="20">
        <v>40.6</v>
      </c>
      <c r="C175" s="14">
        <v>-6.6298983469119435</v>
      </c>
      <c r="D175" s="14">
        <v>4.666678581800051E-2</v>
      </c>
      <c r="E175" s="14">
        <v>-44.762829095195627</v>
      </c>
      <c r="F175" s="14">
        <v>0.47402844121438364</v>
      </c>
    </row>
    <row r="176" spans="1:6" x14ac:dyDescent="0.35">
      <c r="A176" s="13">
        <v>41840</v>
      </c>
      <c r="B176" s="20">
        <v>23.8</v>
      </c>
      <c r="C176" s="14">
        <v>-6.2525380967463491</v>
      </c>
      <c r="D176" s="14">
        <v>7.4837235053388115E-2</v>
      </c>
      <c r="E176" s="14">
        <v>-39.687098616300716</v>
      </c>
      <c r="F176" s="14">
        <v>0.24992576891735624</v>
      </c>
    </row>
    <row r="177" spans="1:6" x14ac:dyDescent="0.35">
      <c r="A177" s="13">
        <v>41847</v>
      </c>
      <c r="B177" s="20">
        <v>14.8</v>
      </c>
      <c r="C177" s="14">
        <v>-8.3583320173425193</v>
      </c>
      <c r="D177" s="14">
        <v>3.1945572992634945E-2</v>
      </c>
      <c r="E177" s="14">
        <v>-57.152842333323861</v>
      </c>
      <c r="F177" s="14">
        <v>0.2849292746593669</v>
      </c>
    </row>
    <row r="178" spans="1:6" x14ac:dyDescent="0.35">
      <c r="A178" s="13">
        <v>41854</v>
      </c>
      <c r="B178" s="20">
        <v>31.1</v>
      </c>
      <c r="C178" s="14">
        <v>-7.5071062727067499</v>
      </c>
      <c r="D178" s="14">
        <v>0.13795162243189671</v>
      </c>
      <c r="E178" s="14">
        <v>-48.246555775301346</v>
      </c>
      <c r="F178" s="14">
        <v>0.69155110939458886</v>
      </c>
    </row>
    <row r="179" spans="1:6" x14ac:dyDescent="0.35">
      <c r="A179" s="13">
        <v>41861</v>
      </c>
      <c r="B179" s="20">
        <v>21.1</v>
      </c>
      <c r="C179" s="14">
        <v>-5.7440296940642384</v>
      </c>
      <c r="D179" s="14">
        <v>5.5607324072388178E-2</v>
      </c>
      <c r="E179" s="14">
        <v>-38.45410791907517</v>
      </c>
      <c r="F179" s="14">
        <v>0.31910172522581848</v>
      </c>
    </row>
    <row r="180" spans="1:6" x14ac:dyDescent="0.35">
      <c r="A180" s="13">
        <v>41868</v>
      </c>
      <c r="B180" s="17">
        <v>9.7719869706840399</v>
      </c>
      <c r="C180" s="14">
        <v>-4.948079249526927</v>
      </c>
      <c r="D180" s="14">
        <v>0.17232885791213515</v>
      </c>
      <c r="E180" s="14">
        <v>-33.519830864802515</v>
      </c>
      <c r="F180" s="14">
        <v>0.67290824336067168</v>
      </c>
    </row>
    <row r="181" spans="1:6" x14ac:dyDescent="0.35">
      <c r="A181" s="13">
        <v>41875</v>
      </c>
      <c r="B181" s="17">
        <v>0.73289902280130281</v>
      </c>
      <c r="C181" s="14">
        <v>-2.2273649147035428</v>
      </c>
      <c r="D181" s="14">
        <v>2.5256544722531291E-2</v>
      </c>
      <c r="E181" s="14">
        <v>-12.197120235338986</v>
      </c>
      <c r="F181" s="14">
        <v>0.33597890283770426</v>
      </c>
    </row>
    <row r="182" spans="1:6" x14ac:dyDescent="0.35">
      <c r="A182" s="13">
        <v>41882</v>
      </c>
      <c r="B182" s="17">
        <v>5.7003257328990227</v>
      </c>
      <c r="C182" s="14">
        <v>-3.5883452416055945</v>
      </c>
      <c r="D182" s="14">
        <v>7.287147963467247E-2</v>
      </c>
      <c r="E182" s="14">
        <v>-25.628142834843317</v>
      </c>
      <c r="F182" s="14">
        <v>0.29823669533363756</v>
      </c>
    </row>
    <row r="183" spans="1:6" x14ac:dyDescent="0.35">
      <c r="A183" s="13">
        <v>41889</v>
      </c>
      <c r="B183" s="17">
        <v>0</v>
      </c>
      <c r="C183" s="14"/>
      <c r="D183" s="14"/>
      <c r="E183" s="14"/>
      <c r="F183" s="14"/>
    </row>
    <row r="184" spans="1:6" x14ac:dyDescent="0.35">
      <c r="A184" s="13">
        <v>41896</v>
      </c>
      <c r="B184" s="17">
        <v>16.286644951140065</v>
      </c>
      <c r="C184" s="14">
        <v>-5.6996095948767049</v>
      </c>
      <c r="D184" s="14">
        <v>6.4616561130287839E-2</v>
      </c>
      <c r="E184" s="14">
        <v>-38.171867108769618</v>
      </c>
      <c r="F184" s="14">
        <v>0.3162788277578048</v>
      </c>
    </row>
    <row r="185" spans="1:6" x14ac:dyDescent="0.35">
      <c r="A185" s="13">
        <v>41903</v>
      </c>
      <c r="B185" s="17">
        <v>16.286644951140065</v>
      </c>
      <c r="C185" s="14">
        <v>-5.1936040887208605</v>
      </c>
      <c r="D185" s="14">
        <v>7.511075527395325E-2</v>
      </c>
      <c r="E185" s="14">
        <v>-32.150393266421645</v>
      </c>
      <c r="F185" s="14">
        <v>0.31870131467192209</v>
      </c>
    </row>
    <row r="186" spans="1:6" x14ac:dyDescent="0.35">
      <c r="A186" s="15">
        <v>41910</v>
      </c>
      <c r="B186" s="17">
        <v>3.4201954397394139</v>
      </c>
      <c r="C186" s="16">
        <v>-5.8854695894654583</v>
      </c>
      <c r="D186" s="16">
        <v>4.0996996829805399E-2</v>
      </c>
      <c r="E186" s="16">
        <v>-42.461037856541708</v>
      </c>
      <c r="F186" s="16">
        <v>5.3017433621644336E-2</v>
      </c>
    </row>
    <row r="187" spans="1:6" x14ac:dyDescent="0.35">
      <c r="A187" s="15">
        <v>41917</v>
      </c>
      <c r="B187" s="17">
        <v>2.9315960912052113</v>
      </c>
      <c r="C187" s="16">
        <v>-5.5949719307324699</v>
      </c>
      <c r="D187" s="16">
        <v>0.12792323348905402</v>
      </c>
      <c r="E187" s="16">
        <v>-36.350627888227706</v>
      </c>
      <c r="F187" s="16">
        <v>0.48677900628092069</v>
      </c>
    </row>
    <row r="188" spans="1:6" x14ac:dyDescent="0.35">
      <c r="A188" s="15">
        <v>41924</v>
      </c>
      <c r="B188" s="17">
        <v>32.573289902280131</v>
      </c>
      <c r="C188" s="16">
        <v>-7.3567400593413765</v>
      </c>
      <c r="D188" s="16">
        <v>0.10053615211212694</v>
      </c>
      <c r="E188" s="16">
        <v>-50.996873221611764</v>
      </c>
      <c r="F188" s="16">
        <v>0.39622269617552708</v>
      </c>
    </row>
    <row r="189" spans="1:6" x14ac:dyDescent="0.35">
      <c r="A189" s="15">
        <v>41931</v>
      </c>
      <c r="B189" s="17">
        <v>12.214983713355048</v>
      </c>
      <c r="C189" s="16">
        <v>-5.7364643248567404</v>
      </c>
      <c r="D189" s="16">
        <v>0.10564622430216684</v>
      </c>
      <c r="E189" s="16">
        <v>-32.558914822556659</v>
      </c>
      <c r="F189" s="16">
        <v>0.49315524651863613</v>
      </c>
    </row>
    <row r="190" spans="1:6" x14ac:dyDescent="0.35">
      <c r="A190" s="15">
        <v>41938</v>
      </c>
      <c r="B190" s="17">
        <v>2.44299674267101</v>
      </c>
      <c r="C190" s="16">
        <v>-3.26222564530363</v>
      </c>
      <c r="D190" s="16">
        <v>3.4306642538907542E-2</v>
      </c>
      <c r="E190" s="16">
        <v>-17.230747736708878</v>
      </c>
      <c r="F190" s="16">
        <v>0.30885568725202289</v>
      </c>
    </row>
    <row r="191" spans="1:6" x14ac:dyDescent="0.35">
      <c r="A191" s="13">
        <v>41945</v>
      </c>
      <c r="B191" s="17">
        <v>7.1661237785016283</v>
      </c>
      <c r="C191" s="14">
        <v>-5.2313594704601201</v>
      </c>
      <c r="D191" s="14">
        <v>0.13986912596085674</v>
      </c>
      <c r="E191" s="14">
        <v>-32.063416230830029</v>
      </c>
      <c r="F191" s="14">
        <v>0.33099344142571008</v>
      </c>
    </row>
    <row r="192" spans="1:6" x14ac:dyDescent="0.35">
      <c r="A192" s="13">
        <v>41952</v>
      </c>
      <c r="B192" s="17">
        <v>16.286644951140065</v>
      </c>
      <c r="C192" s="14">
        <v>-14.501455124710162</v>
      </c>
      <c r="D192" s="19"/>
      <c r="E192" s="14">
        <v>-108.13696815389545</v>
      </c>
    </row>
    <row r="193" spans="1:6" x14ac:dyDescent="0.35">
      <c r="A193" s="13">
        <v>41959</v>
      </c>
      <c r="B193" s="17">
        <v>16.286644951140065</v>
      </c>
      <c r="C193" s="14">
        <v>-10.164860207505484</v>
      </c>
      <c r="D193" s="19"/>
      <c r="E193" s="14">
        <v>-72.830657040109116</v>
      </c>
    </row>
    <row r="194" spans="1:6" x14ac:dyDescent="0.35">
      <c r="A194" s="13">
        <v>41966</v>
      </c>
      <c r="B194" s="17">
        <v>4.0716612377850163</v>
      </c>
      <c r="C194" s="14">
        <v>-12.106513697696329</v>
      </c>
      <c r="D194" s="19"/>
      <c r="E194" s="14">
        <v>-89.987638942380698</v>
      </c>
    </row>
    <row r="195" spans="1:6" x14ac:dyDescent="0.35">
      <c r="A195" s="13">
        <v>41973</v>
      </c>
      <c r="B195" s="17">
        <v>6.5146579804560263</v>
      </c>
      <c r="C195" s="14">
        <v>-8.8143235143488425</v>
      </c>
      <c r="D195" s="19"/>
      <c r="E195" s="14">
        <v>-71.094305117426217</v>
      </c>
    </row>
    <row r="196" spans="1:6" x14ac:dyDescent="0.35">
      <c r="A196" s="13">
        <v>41980</v>
      </c>
      <c r="B196" s="17">
        <v>2.44299674267101</v>
      </c>
      <c r="C196" s="14">
        <v>-7.1016838966878311</v>
      </c>
      <c r="D196" s="19"/>
      <c r="E196" s="14">
        <v>-50.8746625396507</v>
      </c>
    </row>
    <row r="197" spans="1:6" x14ac:dyDescent="0.35">
      <c r="A197" s="13">
        <v>41987</v>
      </c>
      <c r="B197" s="14">
        <v>0</v>
      </c>
      <c r="C197" s="14"/>
      <c r="D197" s="19"/>
      <c r="E197" s="14"/>
    </row>
    <row r="198" spans="1:6" x14ac:dyDescent="0.35">
      <c r="A198" s="13">
        <v>41994</v>
      </c>
      <c r="B198" s="14">
        <v>0</v>
      </c>
      <c r="C198" s="14"/>
      <c r="D198" s="19"/>
      <c r="E198" s="14"/>
    </row>
    <row r="199" spans="1:6" x14ac:dyDescent="0.35">
      <c r="A199" s="13">
        <v>42001</v>
      </c>
      <c r="B199" s="17">
        <v>1.6286644951140066</v>
      </c>
      <c r="C199" s="14">
        <v>-8.6937190295718381</v>
      </c>
      <c r="D199" s="19"/>
      <c r="E199" s="14">
        <v>-58.764022189156748</v>
      </c>
    </row>
    <row r="200" spans="1:6" x14ac:dyDescent="0.35">
      <c r="A200" s="13">
        <v>42008</v>
      </c>
      <c r="B200" s="17">
        <v>13.029315960912053</v>
      </c>
      <c r="C200" s="14">
        <v>-1.5704204054719924</v>
      </c>
      <c r="D200" s="14">
        <v>5.5308148872818146E-2</v>
      </c>
      <c r="E200" s="14">
        <v>-10.196667076969788</v>
      </c>
      <c r="F200" s="14">
        <v>0.30586563202889377</v>
      </c>
    </row>
    <row r="201" spans="1:6" x14ac:dyDescent="0.35">
      <c r="A201" s="13">
        <v>42015</v>
      </c>
      <c r="B201" s="17">
        <v>1.6286644951140066</v>
      </c>
      <c r="C201" s="14">
        <v>-6.6905089247387366</v>
      </c>
      <c r="D201" s="14">
        <v>5.9177842597822605E-2</v>
      </c>
      <c r="E201" s="14">
        <v>-52.129542490684941</v>
      </c>
      <c r="F201" s="14">
        <v>0.52346749453578345</v>
      </c>
    </row>
    <row r="202" spans="1:6" x14ac:dyDescent="0.35">
      <c r="A202" s="13">
        <v>42022</v>
      </c>
      <c r="B202" s="17">
        <v>3.2573289902280131</v>
      </c>
      <c r="C202" s="14">
        <v>-8.6702865507629951</v>
      </c>
      <c r="D202" s="14">
        <v>6.525948582082397E-2</v>
      </c>
      <c r="E202" s="14">
        <v>-64.943444757307532</v>
      </c>
      <c r="F202" s="14">
        <v>0.25195636940900967</v>
      </c>
    </row>
    <row r="203" spans="1:6" x14ac:dyDescent="0.35">
      <c r="A203" s="13">
        <v>42029</v>
      </c>
      <c r="B203" s="17">
        <v>0.81433224755700329</v>
      </c>
      <c r="C203" s="14">
        <v>-8.4361225244347224</v>
      </c>
      <c r="D203" s="14">
        <v>2.0716388601321703E-2</v>
      </c>
      <c r="E203" s="14">
        <v>-65.163235617604983</v>
      </c>
      <c r="F203" s="14">
        <v>0.21714300822070778</v>
      </c>
    </row>
    <row r="204" spans="1:6" x14ac:dyDescent="0.35">
      <c r="A204" s="13">
        <v>42036</v>
      </c>
      <c r="B204" s="17">
        <v>11.400651465798045</v>
      </c>
      <c r="C204" s="14">
        <v>-8.6283547465789354</v>
      </c>
      <c r="D204" s="14">
        <v>0.140688600374901</v>
      </c>
      <c r="E204" s="14">
        <v>-63.418756943494799</v>
      </c>
      <c r="F204" s="14">
        <v>0.67348516959876548</v>
      </c>
    </row>
    <row r="205" spans="1:6" x14ac:dyDescent="0.35">
      <c r="A205" s="13">
        <v>42043</v>
      </c>
      <c r="B205" s="17">
        <v>0.81433224755700329</v>
      </c>
      <c r="C205" s="14">
        <v>-11.053382696130058</v>
      </c>
      <c r="D205" s="14">
        <v>0.12626797407078519</v>
      </c>
      <c r="E205" s="14">
        <v>-73.731089356064217</v>
      </c>
      <c r="F205" s="14">
        <v>0.27105786087688238</v>
      </c>
    </row>
    <row r="206" spans="1:6" x14ac:dyDescent="0.35">
      <c r="A206" s="13">
        <v>42050</v>
      </c>
      <c r="B206" s="17">
        <v>1.6286644951140066</v>
      </c>
      <c r="C206" s="14">
        <v>-7.4263096933011639</v>
      </c>
      <c r="D206" s="14">
        <v>8.2743753764752667E-2</v>
      </c>
      <c r="E206" s="14">
        <v>-55.424229835090841</v>
      </c>
      <c r="F206" s="14">
        <v>0.3178081157734422</v>
      </c>
    </row>
    <row r="207" spans="1:6" x14ac:dyDescent="0.35">
      <c r="A207" s="13">
        <v>42057</v>
      </c>
      <c r="B207" s="17">
        <v>4.8859934853420199</v>
      </c>
      <c r="C207" s="14">
        <v>-11.140808712335883</v>
      </c>
      <c r="D207" s="14">
        <v>7.188318183312449E-2</v>
      </c>
      <c r="E207" s="14">
        <v>-87.891893294842333</v>
      </c>
      <c r="F207" s="14">
        <v>0.32191974235850668</v>
      </c>
    </row>
    <row r="208" spans="1:6" x14ac:dyDescent="0.35">
      <c r="A208" s="13">
        <v>42064</v>
      </c>
      <c r="B208" s="17">
        <v>8.1433224755700326</v>
      </c>
      <c r="C208" s="14"/>
      <c r="D208" s="14"/>
      <c r="E208" s="14"/>
      <c r="F208" s="14"/>
    </row>
    <row r="209" spans="1:6" x14ac:dyDescent="0.35">
      <c r="A209" s="13">
        <v>42071</v>
      </c>
      <c r="B209" s="17">
        <v>2.7687296416938114</v>
      </c>
      <c r="C209" s="14"/>
      <c r="D209" s="14"/>
      <c r="E209" s="14"/>
      <c r="F209" s="14"/>
    </row>
    <row r="210" spans="1:6" x14ac:dyDescent="0.35">
      <c r="A210" s="13">
        <v>42078</v>
      </c>
      <c r="B210" s="17">
        <v>2.1172638436482085</v>
      </c>
      <c r="C210" s="14">
        <v>-5.1714632215168308</v>
      </c>
      <c r="D210" s="14">
        <v>0.11226868060907119</v>
      </c>
      <c r="E210" s="14">
        <v>-35.916644057601019</v>
      </c>
      <c r="F210" s="14">
        <v>0.17370346780351251</v>
      </c>
    </row>
    <row r="211" spans="1:6" x14ac:dyDescent="0.35">
      <c r="A211" s="13">
        <v>42085</v>
      </c>
      <c r="B211" s="17">
        <v>7.1661237785016283</v>
      </c>
      <c r="C211" s="14">
        <v>-7.3099694914963322</v>
      </c>
      <c r="D211" s="14">
        <v>7.1303552397310552E-2</v>
      </c>
      <c r="E211" s="14">
        <v>-51.886792764419681</v>
      </c>
      <c r="F211" s="14">
        <v>0.56897853102604601</v>
      </c>
    </row>
    <row r="212" spans="1:6" x14ac:dyDescent="0.35">
      <c r="A212" s="13">
        <v>42092</v>
      </c>
      <c r="B212" s="17">
        <v>8.9576547231270354</v>
      </c>
      <c r="C212" s="14">
        <v>-8.6035673666240484</v>
      </c>
      <c r="D212" s="14">
        <v>3.1777539944055695E-2</v>
      </c>
      <c r="E212" s="14">
        <v>-63.963316943863333</v>
      </c>
      <c r="F212" s="14">
        <v>0.39616606499374646</v>
      </c>
    </row>
    <row r="213" spans="1:6" x14ac:dyDescent="0.35">
      <c r="A213" s="13">
        <v>42099</v>
      </c>
      <c r="B213" s="17">
        <v>1.7915309446254071</v>
      </c>
      <c r="C213" s="14">
        <v>-2.5461945217799951</v>
      </c>
      <c r="D213" s="14">
        <v>0.16437124476216647</v>
      </c>
      <c r="E213" s="14">
        <v>-19.277024108879772</v>
      </c>
      <c r="F213" s="14">
        <v>0.34137345717328704</v>
      </c>
    </row>
    <row r="214" spans="1:6" x14ac:dyDescent="0.35">
      <c r="A214" s="13">
        <v>42106</v>
      </c>
      <c r="B214" s="17">
        <v>0</v>
      </c>
      <c r="C214" s="14"/>
      <c r="D214" s="14"/>
      <c r="E214" s="14"/>
      <c r="F214" s="14"/>
    </row>
    <row r="215" spans="1:6" x14ac:dyDescent="0.35">
      <c r="A215" s="13">
        <v>42113</v>
      </c>
      <c r="B215" s="17">
        <v>4.234527687296417</v>
      </c>
      <c r="C215" s="14">
        <v>-4.0536369744613978</v>
      </c>
      <c r="D215" s="14">
        <v>6.1116497437340794E-2</v>
      </c>
      <c r="E215" s="14">
        <v>-22.810582222067893</v>
      </c>
      <c r="F215" s="14">
        <v>0.13577010770261635</v>
      </c>
    </row>
    <row r="216" spans="1:6" x14ac:dyDescent="0.35">
      <c r="A216" s="13">
        <v>42120</v>
      </c>
      <c r="B216" s="17">
        <v>18.729641693811075</v>
      </c>
      <c r="C216" s="14">
        <v>-7.1979517700598308</v>
      </c>
      <c r="D216" s="14">
        <v>4.2510465485388275E-2</v>
      </c>
      <c r="E216" s="14">
        <v>-48.125305892454946</v>
      </c>
      <c r="F216" s="14">
        <v>0.12810053709208075</v>
      </c>
    </row>
    <row r="217" spans="1:6" x14ac:dyDescent="0.35">
      <c r="A217" s="13">
        <v>42127</v>
      </c>
      <c r="B217" s="17">
        <v>7.328990228013029</v>
      </c>
      <c r="C217" s="14">
        <v>-5.6658754544300223</v>
      </c>
      <c r="D217" s="14">
        <v>7.4004265318895521E-2</v>
      </c>
      <c r="E217" s="14">
        <v>-41.703427512806854</v>
      </c>
      <c r="F217" s="14">
        <v>0.11297663070530628</v>
      </c>
    </row>
    <row r="218" spans="1:6" x14ac:dyDescent="0.35">
      <c r="A218" s="13">
        <v>42134</v>
      </c>
      <c r="B218" s="17">
        <v>4.3973941368078178</v>
      </c>
      <c r="C218" s="14">
        <v>-1.4633926446708756</v>
      </c>
      <c r="D218" s="14">
        <v>0.14679116275995524</v>
      </c>
      <c r="E218" s="14">
        <v>-13.272697297263221</v>
      </c>
      <c r="F218" s="14">
        <v>0.41500009791598175</v>
      </c>
    </row>
    <row r="219" spans="1:6" x14ac:dyDescent="0.35">
      <c r="A219" s="13">
        <v>42141</v>
      </c>
      <c r="B219" s="17">
        <v>1.9543973941368078</v>
      </c>
      <c r="C219" s="14"/>
      <c r="D219" s="14"/>
      <c r="E219" s="14"/>
      <c r="F219" s="14"/>
    </row>
    <row r="220" spans="1:6" x14ac:dyDescent="0.35">
      <c r="A220" s="13">
        <v>41053</v>
      </c>
      <c r="B220" s="17">
        <v>0.81433224755700329</v>
      </c>
      <c r="C220" s="14"/>
      <c r="D220" s="14"/>
      <c r="E220" s="14"/>
      <c r="F220" s="14"/>
    </row>
    <row r="221" spans="1:6" x14ac:dyDescent="0.35">
      <c r="A221" s="13">
        <v>42155</v>
      </c>
      <c r="B221" s="17">
        <v>3.2573289902280131</v>
      </c>
      <c r="C221" s="14">
        <v>-2.2706558859733832</v>
      </c>
      <c r="D221" s="14">
        <v>2.5202574469468692E-2</v>
      </c>
      <c r="E221" s="14">
        <v>-12.273470107489175</v>
      </c>
      <c r="F221" s="14">
        <v>0.16108561563987089</v>
      </c>
    </row>
    <row r="222" spans="1:6" x14ac:dyDescent="0.35">
      <c r="A222" s="13">
        <v>42162</v>
      </c>
      <c r="B222" s="17">
        <v>0</v>
      </c>
      <c r="C222" s="14">
        <v>-2.2340080496732639</v>
      </c>
      <c r="D222" s="14">
        <v>9.1360252103477313E-2</v>
      </c>
      <c r="E222" s="14">
        <v>-12.106188761550612</v>
      </c>
      <c r="F222" s="14">
        <v>0.31011067507126971</v>
      </c>
    </row>
    <row r="223" spans="1:6" x14ac:dyDescent="0.35">
      <c r="A223" s="13">
        <v>42169</v>
      </c>
      <c r="B223" s="17">
        <v>22.801302931596091</v>
      </c>
      <c r="C223" s="14">
        <v>-4.2812486537260952</v>
      </c>
      <c r="D223" s="14">
        <v>0.13312026497014842</v>
      </c>
      <c r="E223" s="14">
        <v>-27.294833214364274</v>
      </c>
      <c r="F223" s="14">
        <v>0.20772328280374716</v>
      </c>
    </row>
    <row r="224" spans="1:6" x14ac:dyDescent="0.35">
      <c r="A224" s="13">
        <v>42176</v>
      </c>
      <c r="B224" s="17">
        <v>16.286644951140065</v>
      </c>
      <c r="C224" s="14">
        <v>-3.7273935675153496</v>
      </c>
      <c r="D224" s="14">
        <v>0.11268568541690691</v>
      </c>
      <c r="E224" s="14">
        <v>-17.952034704794272</v>
      </c>
      <c r="F224" s="14">
        <v>0.43961565731116448</v>
      </c>
    </row>
    <row r="225" spans="1:6" x14ac:dyDescent="0.35">
      <c r="A225" s="13">
        <v>42183</v>
      </c>
      <c r="B225" s="17">
        <v>0</v>
      </c>
      <c r="C225" s="14"/>
      <c r="D225" s="14"/>
      <c r="E225" s="14"/>
      <c r="F225" s="14"/>
    </row>
    <row r="226" spans="1:6" x14ac:dyDescent="0.35">
      <c r="A226" s="13">
        <v>42190</v>
      </c>
      <c r="B226" s="17">
        <v>0</v>
      </c>
      <c r="C226" s="14"/>
      <c r="D226" s="14"/>
      <c r="E226" s="14"/>
      <c r="F226" s="14"/>
    </row>
    <row r="227" spans="1:6" x14ac:dyDescent="0.35">
      <c r="A227" s="13">
        <v>42197</v>
      </c>
      <c r="B227" s="17">
        <v>0</v>
      </c>
      <c r="C227" s="14"/>
      <c r="D227" s="14"/>
      <c r="E227" s="14"/>
      <c r="F227" s="14"/>
    </row>
    <row r="228" spans="1:6" x14ac:dyDescent="0.35">
      <c r="A228" s="13">
        <v>42204</v>
      </c>
      <c r="B228" s="17">
        <v>9.4462540716612384</v>
      </c>
      <c r="C228" s="14">
        <v>-1.0827257324182256</v>
      </c>
      <c r="D228" s="14">
        <v>9.3220009629521192E-2</v>
      </c>
      <c r="E228" s="14">
        <v>-2.0939910691245984</v>
      </c>
      <c r="F228" s="14">
        <v>0.25918699004237133</v>
      </c>
    </row>
    <row r="229" spans="1:6" x14ac:dyDescent="0.35">
      <c r="A229" s="13">
        <v>42211</v>
      </c>
      <c r="B229" s="17">
        <v>3.2573289902280131</v>
      </c>
      <c r="C229" s="14">
        <v>-4.7335148582122599</v>
      </c>
      <c r="D229" s="14">
        <v>0.10575756734016177</v>
      </c>
      <c r="E229" s="14">
        <v>-34.335993091833302</v>
      </c>
      <c r="F229" s="14">
        <v>0.54694837296654153</v>
      </c>
    </row>
    <row r="230" spans="1:6" x14ac:dyDescent="0.35">
      <c r="A230" s="13">
        <v>42218</v>
      </c>
      <c r="B230" s="17">
        <v>0</v>
      </c>
      <c r="C230" s="14"/>
      <c r="D230" s="14"/>
      <c r="E230" s="14"/>
      <c r="F230" s="14"/>
    </row>
    <row r="231" spans="1:6" x14ac:dyDescent="0.35">
      <c r="A231" s="13">
        <v>42225</v>
      </c>
      <c r="B231" s="17">
        <v>32.573289902280131</v>
      </c>
      <c r="C231" s="14">
        <v>-4.1641362457203002</v>
      </c>
      <c r="D231" s="14">
        <v>0.1086508916056463</v>
      </c>
      <c r="E231" s="14">
        <v>-19.298327153578157</v>
      </c>
      <c r="F231" s="14">
        <v>0.42560380582219626</v>
      </c>
    </row>
    <row r="232" spans="1:6" x14ac:dyDescent="0.35">
      <c r="A232" s="13">
        <v>42232</v>
      </c>
      <c r="B232" s="17">
        <v>8.1433224755700326</v>
      </c>
      <c r="C232" s="14">
        <v>-6.5108159935179515</v>
      </c>
      <c r="D232" s="14">
        <v>4.7813743596635663E-2</v>
      </c>
      <c r="E232" s="14">
        <v>-48.939282424731005</v>
      </c>
      <c r="F232" s="14">
        <v>0.18466744824499395</v>
      </c>
    </row>
    <row r="233" spans="1:6" x14ac:dyDescent="0.35">
      <c r="A233" s="13">
        <v>42239</v>
      </c>
      <c r="B233" s="17">
        <v>17.10097719869707</v>
      </c>
      <c r="C233" s="14">
        <v>-5.1682681588568471</v>
      </c>
      <c r="D233" s="14">
        <v>5.1559344399463927E-2</v>
      </c>
      <c r="E233" s="14">
        <v>-32.491910997713774</v>
      </c>
      <c r="F233" s="14">
        <v>6.6631403919825041E-2</v>
      </c>
    </row>
    <row r="234" spans="1:6" x14ac:dyDescent="0.35">
      <c r="A234" s="13">
        <v>42246</v>
      </c>
      <c r="B234" s="17">
        <v>1.3029315960912051</v>
      </c>
      <c r="C234" s="14">
        <v>-4.5470155729925636</v>
      </c>
      <c r="D234" s="14">
        <v>0.24300100529092147</v>
      </c>
      <c r="E234" s="14">
        <v>-33.065158934151953</v>
      </c>
      <c r="F234" s="14">
        <v>0.80434129424623135</v>
      </c>
    </row>
    <row r="235" spans="1:6" x14ac:dyDescent="0.35">
      <c r="A235" s="13">
        <v>42253</v>
      </c>
      <c r="B235" s="17">
        <v>5.7003257328990227</v>
      </c>
      <c r="C235" s="14">
        <v>-6.1342287123774213</v>
      </c>
      <c r="D235" s="14">
        <v>0.1003658388428625</v>
      </c>
      <c r="E235" s="14">
        <v>-38.623778906542668</v>
      </c>
      <c r="F235" s="14">
        <v>0.33641067061324603</v>
      </c>
    </row>
    <row r="236" spans="1:6" x14ac:dyDescent="0.35">
      <c r="A236" s="13">
        <v>42260</v>
      </c>
      <c r="B236" s="17">
        <v>18.729641693811075</v>
      </c>
      <c r="C236" s="14">
        <v>-7.37615767319204</v>
      </c>
      <c r="D236" s="14">
        <v>7.1460151052566145E-2</v>
      </c>
      <c r="E236" s="14">
        <v>-45.123166509398516</v>
      </c>
      <c r="F236" s="14">
        <v>0.45287943892025101</v>
      </c>
    </row>
    <row r="237" spans="1:6" x14ac:dyDescent="0.35">
      <c r="A237" s="13">
        <v>42267</v>
      </c>
      <c r="B237" s="17">
        <v>18.729641693811075</v>
      </c>
      <c r="C237" s="14">
        <v>-3.8324316251676578</v>
      </c>
      <c r="D237" s="14">
        <v>9.6239628176954653E-2</v>
      </c>
      <c r="E237" s="14">
        <v>-23.277957767725013</v>
      </c>
      <c r="F237" s="14">
        <v>0.28720247906652169</v>
      </c>
    </row>
    <row r="238" spans="1:6" x14ac:dyDescent="0.35">
      <c r="A238" s="13">
        <v>42274</v>
      </c>
      <c r="B238" s="17">
        <v>2.44299674267101</v>
      </c>
      <c r="C238" s="14">
        <v>-1.9213801567766495</v>
      </c>
      <c r="D238" s="14">
        <v>0.11111691437511571</v>
      </c>
      <c r="E238" s="14">
        <v>-7.7359439348087733</v>
      </c>
      <c r="F238" s="14">
        <v>0.50574914104415725</v>
      </c>
    </row>
    <row r="239" spans="1:6" x14ac:dyDescent="0.35">
      <c r="A239" s="13">
        <v>42281</v>
      </c>
      <c r="B239" s="17">
        <v>15.06514657980456</v>
      </c>
      <c r="C239" s="14">
        <v>-9.5501811594098935</v>
      </c>
      <c r="D239" s="14">
        <v>0.15767715706128038</v>
      </c>
      <c r="E239" s="14">
        <v>-64.075490424573445</v>
      </c>
      <c r="F239" s="14">
        <v>0.46898749836532255</v>
      </c>
    </row>
    <row r="240" spans="1:6" x14ac:dyDescent="0.35">
      <c r="A240" s="13">
        <v>42288</v>
      </c>
      <c r="B240" s="17">
        <v>1.221498371335505</v>
      </c>
      <c r="C240" s="14">
        <v>-3.111778588575703</v>
      </c>
      <c r="D240" s="14">
        <v>0.10889462694433825</v>
      </c>
      <c r="E240" s="14">
        <v>-14.161418589358988</v>
      </c>
      <c r="F240" s="14">
        <v>0.18430591505903565</v>
      </c>
    </row>
    <row r="241" spans="1:6" x14ac:dyDescent="0.35">
      <c r="A241" s="15">
        <v>42295</v>
      </c>
      <c r="B241" s="17">
        <v>0.65146579804560256</v>
      </c>
      <c r="C241" s="16">
        <v>-10.789428522141947</v>
      </c>
      <c r="D241" s="16">
        <v>0.16299977518224798</v>
      </c>
      <c r="E241" s="16">
        <v>-76.896214329697131</v>
      </c>
      <c r="F241" s="16">
        <v>0.54788913551547402</v>
      </c>
    </row>
    <row r="242" spans="1:6" x14ac:dyDescent="0.35">
      <c r="A242" s="15">
        <v>42302</v>
      </c>
      <c r="B242" s="17">
        <v>0</v>
      </c>
      <c r="C242" s="16"/>
      <c r="D242" s="16"/>
      <c r="E242" s="16"/>
      <c r="F242" s="16"/>
    </row>
    <row r="243" spans="1:6" x14ac:dyDescent="0.35">
      <c r="A243" s="15">
        <v>42309</v>
      </c>
      <c r="B243" s="17">
        <v>8.9576547231270354</v>
      </c>
      <c r="C243" s="16">
        <v>-9.1073059937847916</v>
      </c>
      <c r="D243" s="16">
        <v>0.12667518027475211</v>
      </c>
      <c r="E243" s="16">
        <v>-64.032633749293183</v>
      </c>
      <c r="F243" s="16">
        <v>0.10758046036136837</v>
      </c>
    </row>
    <row r="244" spans="1:6" x14ac:dyDescent="0.35">
      <c r="A244" s="13">
        <v>42316</v>
      </c>
      <c r="B244" s="17">
        <v>0.81433224755700329</v>
      </c>
      <c r="C244" s="14">
        <v>-5.4932083143097925</v>
      </c>
      <c r="D244" s="14">
        <v>0.12816972910793367</v>
      </c>
      <c r="E244" s="14">
        <v>-43.247818652462087</v>
      </c>
      <c r="F244" s="14">
        <v>0.20123731638492082</v>
      </c>
    </row>
    <row r="245" spans="1:6" x14ac:dyDescent="0.35">
      <c r="A245" s="13">
        <v>42323</v>
      </c>
      <c r="B245" s="17">
        <v>0</v>
      </c>
      <c r="C245" s="14"/>
      <c r="D245" s="14"/>
      <c r="E245" s="14"/>
      <c r="F245" s="14"/>
    </row>
    <row r="246" spans="1:6" x14ac:dyDescent="0.35">
      <c r="A246" s="13">
        <v>42330</v>
      </c>
      <c r="B246" s="17">
        <v>8.1433224755700326</v>
      </c>
      <c r="C246" s="14">
        <v>-11.991198715551775</v>
      </c>
      <c r="D246" s="14">
        <v>9.2428113073333595E-2</v>
      </c>
      <c r="E246" s="14">
        <v>-91.355829491169033</v>
      </c>
      <c r="F246" s="14">
        <v>0.40048539144877221</v>
      </c>
    </row>
    <row r="247" spans="1:6" x14ac:dyDescent="0.35">
      <c r="A247" s="15">
        <v>42337</v>
      </c>
      <c r="B247" s="17">
        <v>9.7719869706840399</v>
      </c>
      <c r="C247" s="16">
        <v>-6.4446949328557821</v>
      </c>
      <c r="D247" s="16">
        <v>0.14799779240656499</v>
      </c>
      <c r="E247" s="16">
        <v>-43.386122424677211</v>
      </c>
      <c r="F247" s="16">
        <v>0.68413058296897733</v>
      </c>
    </row>
    <row r="248" spans="1:6" x14ac:dyDescent="0.35">
      <c r="A248" s="15">
        <v>42345</v>
      </c>
      <c r="B248" s="17">
        <v>0</v>
      </c>
      <c r="C248" s="16"/>
      <c r="D248" s="16"/>
      <c r="E248" s="16"/>
      <c r="F248" s="16"/>
    </row>
    <row r="249" spans="1:6" x14ac:dyDescent="0.35">
      <c r="A249" s="13">
        <v>42352</v>
      </c>
      <c r="B249" s="17">
        <v>2.44299674267101</v>
      </c>
      <c r="C249" s="14">
        <v>-3.7612346276414996</v>
      </c>
      <c r="D249" s="14">
        <v>0.14949762740809056</v>
      </c>
      <c r="E249" s="14">
        <v>-20.396291785188964</v>
      </c>
      <c r="F249" s="14">
        <v>0.81183361349649352</v>
      </c>
    </row>
    <row r="250" spans="1:6" x14ac:dyDescent="0.35">
      <c r="A250" s="15">
        <v>42358</v>
      </c>
      <c r="B250" s="17">
        <v>2.44299674267101</v>
      </c>
      <c r="C250" s="16">
        <v>-3.1781132162139443</v>
      </c>
      <c r="D250" s="16">
        <v>0.10369914524570825</v>
      </c>
      <c r="E250" s="16">
        <v>-15.588062083065552</v>
      </c>
      <c r="F250" s="16">
        <v>0.39333266026831015</v>
      </c>
    </row>
    <row r="251" spans="1:6" x14ac:dyDescent="0.35">
      <c r="A251" s="15">
        <v>42365</v>
      </c>
      <c r="B251" s="17">
        <v>0</v>
      </c>
      <c r="C251" s="16"/>
      <c r="D251" s="16"/>
      <c r="E251" s="16"/>
      <c r="F251" s="16"/>
    </row>
    <row r="252" spans="1:6" x14ac:dyDescent="0.35">
      <c r="A252" s="15">
        <v>42372</v>
      </c>
      <c r="B252" s="17">
        <v>2.7687296416938114</v>
      </c>
      <c r="C252" s="16">
        <v>-5.2950089470877328</v>
      </c>
      <c r="D252" s="16">
        <v>0.14098831632313116</v>
      </c>
      <c r="E252" s="16">
        <v>-42.807355841395832</v>
      </c>
      <c r="F252" s="16">
        <v>0.34559862178673129</v>
      </c>
    </row>
    <row r="253" spans="1:6" x14ac:dyDescent="0.35">
      <c r="A253" s="13">
        <v>42379</v>
      </c>
      <c r="B253" s="17">
        <v>16.286644951140065</v>
      </c>
      <c r="C253" s="14">
        <v>-8.9201364041816475</v>
      </c>
      <c r="D253" s="14">
        <v>4.9993293301854036E-2</v>
      </c>
      <c r="E253" s="14">
        <v>-68.785787181277328</v>
      </c>
      <c r="F253" s="14">
        <v>0.21845697966566496</v>
      </c>
    </row>
    <row r="254" spans="1:6" x14ac:dyDescent="0.35">
      <c r="A254" s="13">
        <v>42386</v>
      </c>
      <c r="B254" s="17">
        <v>6.677524429967427</v>
      </c>
      <c r="C254" s="14">
        <v>-8.9213888484968891</v>
      </c>
      <c r="D254" s="14">
        <v>3.530619568932096E-2</v>
      </c>
      <c r="E254" s="14">
        <v>-61.074971234424424</v>
      </c>
      <c r="F254" s="14">
        <v>0.2460367133865847</v>
      </c>
    </row>
    <row r="255" spans="1:6" x14ac:dyDescent="0.35">
      <c r="A255" s="13">
        <v>42393</v>
      </c>
      <c r="B255" s="17">
        <v>4.3973941368078178</v>
      </c>
      <c r="C255" s="14">
        <v>-7.1916037980512897</v>
      </c>
      <c r="D255" s="14">
        <v>4.3183716328466556E-2</v>
      </c>
      <c r="E255" s="14">
        <v>-63.799829128700765</v>
      </c>
      <c r="F255" s="14">
        <v>0.2557552586015413</v>
      </c>
    </row>
    <row r="256" spans="1:6" x14ac:dyDescent="0.35">
      <c r="A256" s="13">
        <v>42396</v>
      </c>
      <c r="B256" s="17">
        <v>0</v>
      </c>
      <c r="C256" s="14">
        <v>-9.4862412346476219</v>
      </c>
      <c r="D256" s="14">
        <v>2.662733138553551E-2</v>
      </c>
      <c r="E256" s="14">
        <v>-72.855384486560752</v>
      </c>
      <c r="F256" s="14">
        <v>0.13997449241106116</v>
      </c>
    </row>
    <row r="257" spans="1:6" x14ac:dyDescent="0.35">
      <c r="A257" s="13">
        <v>42407</v>
      </c>
      <c r="B257" s="17">
        <v>1.221498371335505</v>
      </c>
      <c r="C257" s="14">
        <v>-5.4851721321921616</v>
      </c>
      <c r="D257" s="14">
        <v>7.4262826044293823E-2</v>
      </c>
      <c r="E257" s="14">
        <v>-43.51300544405396</v>
      </c>
      <c r="F257" s="14">
        <v>0.2442473495417995</v>
      </c>
    </row>
    <row r="258" spans="1:6" x14ac:dyDescent="0.35">
      <c r="A258" s="13">
        <v>42414</v>
      </c>
      <c r="B258" s="17">
        <v>11.400651465798045</v>
      </c>
      <c r="C258" s="14">
        <v>-10.823722299758799</v>
      </c>
      <c r="D258" s="14">
        <v>7.075575182861879E-2</v>
      </c>
      <c r="E258" s="14">
        <v>-82.485169255766863</v>
      </c>
      <c r="F258" s="14">
        <v>0.31074353023931361</v>
      </c>
    </row>
    <row r="259" spans="1:6" x14ac:dyDescent="0.35">
      <c r="A259" s="13">
        <v>42421</v>
      </c>
      <c r="B259" s="17">
        <v>0.81433224755700329</v>
      </c>
      <c r="C259" s="14">
        <v>-12.18435724037775</v>
      </c>
      <c r="D259" s="14">
        <v>6.9502282060085727E-2</v>
      </c>
      <c r="E259" s="14">
        <v>-93.192581829238208</v>
      </c>
      <c r="F259" s="14">
        <v>0.18965230143281844</v>
      </c>
    </row>
    <row r="260" spans="1:6" x14ac:dyDescent="0.35">
      <c r="A260" s="13">
        <v>42428</v>
      </c>
      <c r="B260" s="17">
        <v>8.9576547231270354</v>
      </c>
      <c r="C260" s="14">
        <v>-8.4282029567905568</v>
      </c>
      <c r="D260" s="14">
        <v>9.0300600097295791E-2</v>
      </c>
      <c r="E260" s="14">
        <v>-64.128317571969205</v>
      </c>
      <c r="F260" s="14">
        <v>0.43233308167443557</v>
      </c>
    </row>
    <row r="261" spans="1:6" x14ac:dyDescent="0.35">
      <c r="A261" s="13">
        <v>42435</v>
      </c>
      <c r="B261" s="17">
        <v>3.6644951140065145</v>
      </c>
      <c r="C261" s="14">
        <v>-8.6242484363902463</v>
      </c>
      <c r="D261" s="14">
        <v>8.6330102962062463E-2</v>
      </c>
      <c r="E261" s="14">
        <v>-62.60699875700081</v>
      </c>
      <c r="F261" s="14">
        <v>0.33581345457728212</v>
      </c>
    </row>
    <row r="262" spans="1:6" x14ac:dyDescent="0.35">
      <c r="A262" s="13">
        <v>42442</v>
      </c>
      <c r="B262" s="17">
        <v>0</v>
      </c>
      <c r="C262" s="14"/>
      <c r="D262" s="14"/>
      <c r="E262" s="14"/>
      <c r="F262" s="14"/>
    </row>
    <row r="263" spans="1:6" x14ac:dyDescent="0.35">
      <c r="A263" s="13">
        <v>42449</v>
      </c>
      <c r="B263" s="17">
        <v>2.44299674267101</v>
      </c>
      <c r="C263" s="14">
        <v>-6.6069574005404093</v>
      </c>
      <c r="D263" s="14">
        <v>1.9285152880468663E-2</v>
      </c>
      <c r="E263" s="14">
        <v>-52.437733305824338</v>
      </c>
      <c r="F263" s="14">
        <v>0.18521730913907689</v>
      </c>
    </row>
    <row r="264" spans="1:6" x14ac:dyDescent="0.35">
      <c r="A264" s="13">
        <v>42456</v>
      </c>
      <c r="B264" s="17">
        <v>1.6286644951140066</v>
      </c>
      <c r="C264" s="14">
        <v>-4.3961761972668683</v>
      </c>
      <c r="D264" s="14">
        <v>4.4474906601734275E-2</v>
      </c>
      <c r="E264" s="14">
        <v>-40.644431985300713</v>
      </c>
      <c r="F264" s="14">
        <v>0.21147645132310439</v>
      </c>
    </row>
    <row r="265" spans="1:6" x14ac:dyDescent="0.35">
      <c r="A265" s="13">
        <v>42463</v>
      </c>
      <c r="B265" s="17">
        <v>12.214983713355048</v>
      </c>
      <c r="C265" s="14"/>
      <c r="D265" s="14"/>
      <c r="E265" s="14"/>
      <c r="F265" s="14"/>
    </row>
    <row r="266" spans="1:6" x14ac:dyDescent="0.35">
      <c r="A266" s="13">
        <v>42470</v>
      </c>
      <c r="B266" s="17">
        <v>18.159609120521171</v>
      </c>
      <c r="C266" s="14">
        <v>-7.8577777086601373</v>
      </c>
      <c r="D266" s="14">
        <v>5.032669645177909E-2</v>
      </c>
      <c r="E266" s="14">
        <v>-58.286883169100605</v>
      </c>
      <c r="F266" s="14">
        <v>0.2926343271438045</v>
      </c>
    </row>
    <row r="267" spans="1:6" x14ac:dyDescent="0.35">
      <c r="A267" s="15">
        <v>42477</v>
      </c>
      <c r="B267" s="17">
        <v>18.159609120521171</v>
      </c>
      <c r="C267" s="16">
        <v>-7.349618486532961</v>
      </c>
      <c r="D267" s="16">
        <v>7.9922881377720426E-2</v>
      </c>
      <c r="E267" s="16">
        <v>-48.559834956495195</v>
      </c>
      <c r="F267" s="16">
        <v>0.42088581218009585</v>
      </c>
    </row>
    <row r="268" spans="1:6" x14ac:dyDescent="0.35">
      <c r="A268" s="15">
        <v>42484</v>
      </c>
      <c r="B268" s="17">
        <v>6.5146579804560263</v>
      </c>
      <c r="C268" s="16">
        <v>-5.6846527887323077</v>
      </c>
      <c r="D268" s="16">
        <v>5.1161459712782978E-2</v>
      </c>
      <c r="E268" s="16">
        <v>-35.874633746640114</v>
      </c>
      <c r="F268" s="16">
        <v>0.38191639222685253</v>
      </c>
    </row>
    <row r="269" spans="1:6" x14ac:dyDescent="0.35">
      <c r="A269" s="13">
        <v>42493</v>
      </c>
      <c r="B269" s="17">
        <v>10.993485342019545</v>
      </c>
      <c r="C269" s="14">
        <v>-4.9391969897140484</v>
      </c>
      <c r="D269" s="14">
        <v>3.586261014006735E-2</v>
      </c>
      <c r="E269" s="14">
        <v>-30.424389820105375</v>
      </c>
      <c r="F269" s="14">
        <v>5.9049862240524484E-2</v>
      </c>
    </row>
    <row r="270" spans="1:6" x14ac:dyDescent="0.35">
      <c r="A270" s="13">
        <v>46152</v>
      </c>
      <c r="B270" s="17">
        <v>0</v>
      </c>
      <c r="C270" s="14"/>
      <c r="D270" s="14"/>
      <c r="E270" s="14"/>
      <c r="F270" s="14"/>
    </row>
    <row r="271" spans="1:6" x14ac:dyDescent="0.35">
      <c r="A271" s="13">
        <v>42507</v>
      </c>
      <c r="B271" s="17">
        <v>18.159609120521171</v>
      </c>
      <c r="C271" s="14"/>
      <c r="D271" s="14"/>
      <c r="E271" s="14"/>
      <c r="F271" s="14"/>
    </row>
    <row r="272" spans="1:6" x14ac:dyDescent="0.35">
      <c r="A272" s="13">
        <v>42514</v>
      </c>
      <c r="B272" s="17">
        <v>10.17915309446254</v>
      </c>
      <c r="C272" s="14"/>
      <c r="D272" s="14"/>
      <c r="E272" s="14"/>
      <c r="F272" s="14"/>
    </row>
    <row r="273" spans="1:6" x14ac:dyDescent="0.35">
      <c r="A273" s="15">
        <v>42522</v>
      </c>
      <c r="B273" s="17">
        <v>18.159609120521171</v>
      </c>
      <c r="C273" s="16">
        <v>-8.8686213668445362</v>
      </c>
      <c r="D273" s="16">
        <v>2.035061872954751E-2</v>
      </c>
      <c r="E273" s="16">
        <v>-56.235038002293521</v>
      </c>
      <c r="F273" s="16">
        <v>0.19951738765159788</v>
      </c>
    </row>
    <row r="274" spans="1:6" x14ac:dyDescent="0.35">
      <c r="A274" s="15">
        <v>42529</v>
      </c>
      <c r="B274" s="17">
        <v>18.159609120521171</v>
      </c>
      <c r="C274" s="16"/>
      <c r="D274" s="16"/>
      <c r="E274" s="16"/>
      <c r="F274" s="16"/>
    </row>
    <row r="275" spans="1:6" x14ac:dyDescent="0.35">
      <c r="A275" s="15">
        <v>42536</v>
      </c>
      <c r="B275" s="17">
        <v>14.657980456026058</v>
      </c>
      <c r="C275" s="16">
        <v>-9.708526053922327</v>
      </c>
      <c r="D275" s="16">
        <v>4.5527777781512097E-2</v>
      </c>
      <c r="E275" s="16">
        <v>-68.139184982503934</v>
      </c>
      <c r="F275" s="16">
        <v>0.1022127590363382</v>
      </c>
    </row>
    <row r="276" spans="1:6" x14ac:dyDescent="0.35">
      <c r="A276" s="15">
        <v>42543</v>
      </c>
      <c r="B276" s="17">
        <v>17.915309446254071</v>
      </c>
      <c r="C276" s="16">
        <v>-6.8305021384569882</v>
      </c>
      <c r="D276" s="16">
        <v>3.1810495727795082E-2</v>
      </c>
      <c r="E276" s="16">
        <v>-49.467260173190958</v>
      </c>
      <c r="F276" s="16">
        <v>0.2215927810817106</v>
      </c>
    </row>
    <row r="277" spans="1:6" x14ac:dyDescent="0.35">
      <c r="A277" s="13">
        <v>42550</v>
      </c>
      <c r="B277" s="17">
        <v>18.159609120521171</v>
      </c>
      <c r="C277" s="14">
        <v>-5.0815661130300498</v>
      </c>
      <c r="D277" s="14">
        <v>0.15434009375520047</v>
      </c>
      <c r="E277" s="14">
        <v>-30.181367301455509</v>
      </c>
      <c r="F277" s="14">
        <v>1.078444474719308</v>
      </c>
    </row>
    <row r="278" spans="1:6" x14ac:dyDescent="0.35">
      <c r="A278" s="13">
        <v>42556</v>
      </c>
      <c r="B278" s="17">
        <v>0.40716612377850164</v>
      </c>
      <c r="C278" s="14">
        <v>-10.770480022942365</v>
      </c>
      <c r="D278" s="14">
        <v>7.6738548686076505E-2</v>
      </c>
      <c r="E278" s="14">
        <v>-82.713339079560228</v>
      </c>
      <c r="F278" s="14">
        <v>0.25903086318576451</v>
      </c>
    </row>
    <row r="279" spans="1:6" x14ac:dyDescent="0.35">
      <c r="A279" s="13">
        <v>42563</v>
      </c>
      <c r="B279" s="17">
        <v>0</v>
      </c>
      <c r="C279" s="14">
        <v>-9.2548339801757322</v>
      </c>
      <c r="D279" s="14">
        <v>7.6883749475740434E-2</v>
      </c>
      <c r="E279" s="14">
        <v>-64.107759208074754</v>
      </c>
      <c r="F279" s="14">
        <v>0.28503852572852983</v>
      </c>
    </row>
    <row r="280" spans="1:6" x14ac:dyDescent="0.35">
      <c r="A280" s="13">
        <v>42570</v>
      </c>
      <c r="B280" s="17">
        <v>2.44299674267101</v>
      </c>
      <c r="C280" s="14">
        <v>-6.6235211730835699</v>
      </c>
      <c r="D280" s="14">
        <v>9.2330806486612127E-2</v>
      </c>
      <c r="E280" s="14">
        <v>-48.863940250773148</v>
      </c>
      <c r="F280" s="14">
        <v>0.74711676753635969</v>
      </c>
    </row>
    <row r="281" spans="1:6" x14ac:dyDescent="0.35">
      <c r="A281" s="13">
        <v>42577</v>
      </c>
      <c r="B281" s="17">
        <v>4.3973941368078178</v>
      </c>
      <c r="C281" s="14">
        <v>-5.8079416371875539</v>
      </c>
      <c r="D281" s="14">
        <v>0.14550084807591823</v>
      </c>
      <c r="E281" s="14">
        <v>-39.806312483916685</v>
      </c>
      <c r="F281" s="14">
        <v>0.81681271371330277</v>
      </c>
    </row>
    <row r="282" spans="1:6" x14ac:dyDescent="0.35">
      <c r="A282" s="13">
        <v>42585</v>
      </c>
      <c r="B282" s="17">
        <v>4.8859934853420199</v>
      </c>
      <c r="C282" s="14">
        <v>-1.4430689617161647</v>
      </c>
      <c r="D282" s="14">
        <v>7.1099055747676013E-2</v>
      </c>
      <c r="E282" s="14">
        <v>-15.836566274466833</v>
      </c>
      <c r="F282" s="14">
        <v>0.41124578290845326</v>
      </c>
    </row>
    <row r="283" spans="1:6" x14ac:dyDescent="0.35">
      <c r="A283" s="13">
        <v>42592</v>
      </c>
      <c r="B283" s="17">
        <v>8.1433224755700326</v>
      </c>
      <c r="C283" s="14">
        <v>-4.1362512773476396</v>
      </c>
      <c r="D283" s="14">
        <v>5.383533614191522E-2</v>
      </c>
      <c r="E283" s="14">
        <v>-35.214674635805437</v>
      </c>
      <c r="F283" s="14">
        <v>0.21380423636827589</v>
      </c>
    </row>
    <row r="284" spans="1:6" x14ac:dyDescent="0.35">
      <c r="A284" s="13">
        <v>42599</v>
      </c>
      <c r="B284" s="17">
        <v>0.40716612377850164</v>
      </c>
      <c r="C284" s="14">
        <v>-3.8503481914510758</v>
      </c>
      <c r="D284" s="14">
        <v>2.2506194708084643E-2</v>
      </c>
      <c r="E284" s="14">
        <v>-22.545307223829781</v>
      </c>
      <c r="F284" s="14">
        <v>0.25872942661343012</v>
      </c>
    </row>
    <row r="285" spans="1:6" x14ac:dyDescent="0.35">
      <c r="A285" s="13">
        <v>42606</v>
      </c>
      <c r="B285" s="17">
        <v>8.1433224755700326</v>
      </c>
      <c r="C285" s="14">
        <v>-0.70417657089268459</v>
      </c>
      <c r="D285" s="14">
        <v>7.6000409779250655E-2</v>
      </c>
      <c r="E285" s="14">
        <v>-1.0337771389126829</v>
      </c>
      <c r="F285" s="14">
        <v>0.63067693830009097</v>
      </c>
    </row>
    <row r="286" spans="1:6" x14ac:dyDescent="0.35">
      <c r="A286" s="13">
        <v>42613</v>
      </c>
      <c r="B286" s="17">
        <v>0</v>
      </c>
      <c r="C286" s="14">
        <v>-3.0557603942840501</v>
      </c>
      <c r="D286" s="14">
        <v>9.4518238815424968E-2</v>
      </c>
      <c r="E286" s="14">
        <v>-17.423475791815576</v>
      </c>
      <c r="F286" s="14">
        <v>1.053413594264385</v>
      </c>
    </row>
    <row r="287" spans="1:6" x14ac:dyDescent="0.35">
      <c r="A287" s="13">
        <v>42621</v>
      </c>
      <c r="B287" s="17">
        <v>0</v>
      </c>
      <c r="C287" s="14">
        <v>-4.4778852540894531</v>
      </c>
      <c r="D287" s="14">
        <v>3.4879712353565968E-2</v>
      </c>
      <c r="E287" s="14">
        <v>-24.944983356654689</v>
      </c>
      <c r="F287" s="14">
        <v>0.47078202729306751</v>
      </c>
    </row>
    <row r="288" spans="1:6" x14ac:dyDescent="0.35">
      <c r="A288" s="13">
        <v>42627</v>
      </c>
      <c r="B288" s="17">
        <v>0</v>
      </c>
      <c r="C288" s="14">
        <v>-2.5146782324029857</v>
      </c>
      <c r="D288" s="14">
        <v>0.15761199529360059</v>
      </c>
      <c r="E288" s="14">
        <v>-18.205188316025641</v>
      </c>
      <c r="F288" s="14">
        <v>1.0738105873980788</v>
      </c>
    </row>
    <row r="289" spans="1:6" x14ac:dyDescent="0.35">
      <c r="A289" s="13">
        <v>42634</v>
      </c>
      <c r="B289" s="17">
        <v>18.729641693811075</v>
      </c>
      <c r="C289" s="14">
        <v>-3.3613733349262702</v>
      </c>
      <c r="D289" s="14">
        <v>3.6828498172168468E-2</v>
      </c>
      <c r="E289" s="14">
        <v>-20.089826711435364</v>
      </c>
      <c r="F289" s="14">
        <v>0.31405631982577553</v>
      </c>
    </row>
    <row r="290" spans="1:6" x14ac:dyDescent="0.35">
      <c r="A290" s="13">
        <v>42641</v>
      </c>
      <c r="B290" s="17">
        <v>1.221498371335505</v>
      </c>
      <c r="C290" s="14"/>
      <c r="D290" s="14"/>
      <c r="E290" s="14"/>
      <c r="F290" s="14"/>
    </row>
    <row r="291" spans="1:6" x14ac:dyDescent="0.35">
      <c r="A291" s="13">
        <v>42647</v>
      </c>
      <c r="B291" s="17">
        <v>5.8631921824104225</v>
      </c>
      <c r="C291" s="14"/>
      <c r="D291" s="14"/>
      <c r="E291" s="14"/>
      <c r="F291" s="14"/>
    </row>
    <row r="292" spans="1:6" x14ac:dyDescent="0.35">
      <c r="A292" s="13">
        <v>42654</v>
      </c>
      <c r="B292" s="17">
        <v>0</v>
      </c>
      <c r="C292" s="14">
        <v>-4.2105514142898812</v>
      </c>
      <c r="D292" s="14">
        <v>8.7950203515610198E-2</v>
      </c>
      <c r="E292" s="14">
        <v>-28.123826469187122</v>
      </c>
      <c r="F292" s="14">
        <v>0.31459008918443865</v>
      </c>
    </row>
    <row r="293" spans="1:6" x14ac:dyDescent="0.35">
      <c r="A293" s="13">
        <v>42661</v>
      </c>
      <c r="B293" s="17">
        <v>18.729641693811075</v>
      </c>
      <c r="C293" s="14">
        <v>-6.3632923347817041</v>
      </c>
      <c r="D293" s="14">
        <v>7.6396104022193337E-2</v>
      </c>
      <c r="E293" s="14">
        <v>-39.485896864193876</v>
      </c>
      <c r="F293" s="14">
        <v>0.26919865030899109</v>
      </c>
    </row>
    <row r="294" spans="1:6" x14ac:dyDescent="0.35">
      <c r="A294" s="13">
        <v>42668</v>
      </c>
      <c r="B294" s="17">
        <v>0.81433224755700329</v>
      </c>
      <c r="C294" s="14">
        <v>-3.9084894500832377</v>
      </c>
      <c r="D294" s="14">
        <v>7.1007548074557378E-2</v>
      </c>
      <c r="E294" s="14">
        <v>-29.557135843348306</v>
      </c>
      <c r="F294" s="14">
        <v>0.42955745043979104</v>
      </c>
    </row>
    <row r="295" spans="1:6" x14ac:dyDescent="0.35">
      <c r="A295" s="13">
        <v>42676</v>
      </c>
      <c r="B295" s="17">
        <v>13.843648208469055</v>
      </c>
      <c r="C295" s="14">
        <v>-6.110514296167338</v>
      </c>
      <c r="D295" s="14">
        <v>4.2492597168911628E-2</v>
      </c>
      <c r="E295" s="14">
        <v>-40.701099869905192</v>
      </c>
      <c r="F295" s="14">
        <v>0.12029214086389967</v>
      </c>
    </row>
    <row r="296" spans="1:6" x14ac:dyDescent="0.35">
      <c r="A296" s="13">
        <v>42683</v>
      </c>
      <c r="B296" s="17">
        <v>8.1433224755700326</v>
      </c>
      <c r="C296" s="14"/>
      <c r="D296" s="14"/>
      <c r="E296" s="14"/>
      <c r="F296" s="14"/>
    </row>
    <row r="297" spans="1:6" x14ac:dyDescent="0.35">
      <c r="A297" s="13">
        <v>42690</v>
      </c>
      <c r="B297" s="17">
        <v>5.2117263843648205</v>
      </c>
      <c r="C297" s="14">
        <v>-8.7387374995580558</v>
      </c>
      <c r="D297" s="14">
        <v>9.6776147063196608E-2</v>
      </c>
      <c r="E297" s="14">
        <v>-60.378421741759325</v>
      </c>
      <c r="F297" s="14">
        <v>0.50178994587365966</v>
      </c>
    </row>
    <row r="298" spans="1:6" x14ac:dyDescent="0.35">
      <c r="A298" s="13">
        <v>42697</v>
      </c>
      <c r="B298" s="17">
        <v>0</v>
      </c>
      <c r="C298" s="14">
        <v>-4.2723781060292936</v>
      </c>
      <c r="D298" s="14">
        <v>6.0693615321633684E-2</v>
      </c>
      <c r="E298" s="14">
        <v>-26.265360258988437</v>
      </c>
      <c r="F298" s="14">
        <v>0.28054864886124969</v>
      </c>
    </row>
    <row r="299" spans="1:6" x14ac:dyDescent="0.35">
      <c r="A299" s="13">
        <v>42704</v>
      </c>
      <c r="B299" s="17">
        <v>37.45928338762215</v>
      </c>
      <c r="C299" s="14">
        <v>-7.1897183237331888</v>
      </c>
      <c r="D299" s="14">
        <v>0.12172791958325076</v>
      </c>
      <c r="E299" s="14">
        <v>-46.479632653142829</v>
      </c>
      <c r="F299" s="14">
        <v>0.73063589577613064</v>
      </c>
    </row>
    <row r="300" spans="1:6" x14ac:dyDescent="0.35">
      <c r="A300" s="13">
        <v>42710</v>
      </c>
      <c r="B300" s="17">
        <v>0</v>
      </c>
      <c r="C300" s="14">
        <v>-10.85641586157783</v>
      </c>
      <c r="D300" s="14">
        <v>3.411335720649359E-2</v>
      </c>
      <c r="E300" s="14">
        <v>-75.117755593770681</v>
      </c>
      <c r="F300" s="14">
        <v>0.2388956460334537</v>
      </c>
    </row>
    <row r="301" spans="1:6" x14ac:dyDescent="0.35">
      <c r="A301" s="13">
        <v>42717</v>
      </c>
      <c r="B301" s="17">
        <v>0</v>
      </c>
      <c r="C301" s="14">
        <v>-7.0136615411347805</v>
      </c>
      <c r="D301" s="14">
        <v>8.1876061112919729E-2</v>
      </c>
      <c r="E301" s="14">
        <v>-49.055598927889207</v>
      </c>
      <c r="F301" s="14">
        <v>0.35896471239448341</v>
      </c>
    </row>
    <row r="302" spans="1:6" x14ac:dyDescent="0.35">
      <c r="A302" s="13">
        <v>42724</v>
      </c>
      <c r="B302" s="17">
        <v>0</v>
      </c>
      <c r="C302" s="14">
        <v>-3.4981611370133407</v>
      </c>
      <c r="D302" s="14">
        <v>8.8049289906943551E-2</v>
      </c>
      <c r="E302" s="14">
        <v>-23.518308509018226</v>
      </c>
      <c r="F302" s="14">
        <v>0.49825077318588229</v>
      </c>
    </row>
    <row r="303" spans="1:6" x14ac:dyDescent="0.35">
      <c r="A303" s="13">
        <v>42731</v>
      </c>
      <c r="B303" s="17">
        <v>18.729641693811075</v>
      </c>
      <c r="C303" s="14"/>
      <c r="D303" s="14"/>
      <c r="E303" s="14"/>
      <c r="F303" s="14"/>
    </row>
    <row r="304" spans="1:6" x14ac:dyDescent="0.35">
      <c r="A304" s="13">
        <v>42738</v>
      </c>
      <c r="B304" s="17">
        <v>1.221498371335505</v>
      </c>
      <c r="C304" s="14"/>
      <c r="D304" s="14"/>
      <c r="E304" s="14"/>
      <c r="F304" s="14"/>
    </row>
    <row r="305" spans="1:6" x14ac:dyDescent="0.35">
      <c r="A305" s="13">
        <v>42745</v>
      </c>
      <c r="B305" s="17">
        <v>0</v>
      </c>
      <c r="C305" s="14"/>
      <c r="D305" s="14"/>
      <c r="E305" s="14"/>
      <c r="F305" s="14"/>
    </row>
    <row r="306" spans="1:6" x14ac:dyDescent="0.35">
      <c r="A306" s="13">
        <v>42753</v>
      </c>
      <c r="B306" s="17">
        <v>5.3745928338762221</v>
      </c>
      <c r="C306" s="14"/>
      <c r="D306" s="14"/>
      <c r="E306" s="14"/>
      <c r="F306" s="14"/>
    </row>
    <row r="307" spans="1:6" x14ac:dyDescent="0.35">
      <c r="A307" s="13">
        <v>42759</v>
      </c>
      <c r="B307" s="17">
        <v>0</v>
      </c>
      <c r="C307" s="14">
        <v>-13.600520810047499</v>
      </c>
      <c r="D307" s="14">
        <v>4.3385943751240871E-2</v>
      </c>
      <c r="E307" s="14">
        <v>-103.41251748714038</v>
      </c>
      <c r="F307" s="14">
        <v>0.19401856569471393</v>
      </c>
    </row>
    <row r="308" spans="1:6" x14ac:dyDescent="0.35">
      <c r="A308" s="13">
        <v>42765</v>
      </c>
      <c r="B308" s="17">
        <v>2.44299674267101</v>
      </c>
      <c r="C308" s="14"/>
      <c r="D308" s="14"/>
      <c r="E308" s="14"/>
      <c r="F308" s="14"/>
    </row>
    <row r="309" spans="1:6" x14ac:dyDescent="0.35">
      <c r="A309" s="13">
        <v>42772</v>
      </c>
      <c r="B309" s="17">
        <v>13.029315960912053</v>
      </c>
      <c r="C309" s="16">
        <v>-4.3618398823461462</v>
      </c>
      <c r="D309" s="16">
        <v>4.4660745634531013E-2</v>
      </c>
      <c r="E309" s="16">
        <v>-24.580957566663045</v>
      </c>
      <c r="F309" s="16">
        <v>0.4285749333927884</v>
      </c>
    </row>
    <row r="310" spans="1:6" x14ac:dyDescent="0.35">
      <c r="A310" s="13">
        <v>42779</v>
      </c>
      <c r="B310" s="17">
        <v>1.3029315960912051</v>
      </c>
      <c r="C310" s="14">
        <v>-9.3473582702435465</v>
      </c>
      <c r="D310" s="14">
        <v>1.3970847842055212E-2</v>
      </c>
      <c r="E310" s="14">
        <v>-67.333689225438263</v>
      </c>
      <c r="F310" s="14">
        <v>0.23556373299056158</v>
      </c>
    </row>
    <row r="311" spans="1:6" x14ac:dyDescent="0.35">
      <c r="A311" s="13">
        <v>42786</v>
      </c>
      <c r="B311" s="17">
        <v>0</v>
      </c>
      <c r="C311" s="14"/>
      <c r="D311" s="14"/>
      <c r="E311" s="14"/>
      <c r="F311" s="14"/>
    </row>
    <row r="312" spans="1:6" x14ac:dyDescent="0.35">
      <c r="A312" s="13">
        <v>42793</v>
      </c>
      <c r="B312" s="17">
        <v>0</v>
      </c>
      <c r="C312" s="14">
        <v>-8.9592984917866261</v>
      </c>
      <c r="D312" s="14">
        <v>5.6370835852824451E-2</v>
      </c>
      <c r="E312" s="14">
        <v>-61.173943713397563</v>
      </c>
      <c r="F312" s="14">
        <v>0.37726775064865747</v>
      </c>
    </row>
    <row r="313" spans="1:6" x14ac:dyDescent="0.35">
      <c r="A313" s="13">
        <v>42800</v>
      </c>
      <c r="B313" s="17">
        <v>10.586319218241043</v>
      </c>
      <c r="C313" s="14">
        <v>-7.5297023971723434</v>
      </c>
      <c r="D313" s="14">
        <v>5.2922809293443583E-2</v>
      </c>
      <c r="E313" s="14">
        <v>-60.371518262162795</v>
      </c>
      <c r="F313" s="14">
        <v>0.1737701643276158</v>
      </c>
    </row>
    <row r="314" spans="1:6" x14ac:dyDescent="0.35">
      <c r="A314" s="13">
        <v>42807</v>
      </c>
      <c r="B314" s="17">
        <v>0.81433224755700329</v>
      </c>
      <c r="C314" s="14">
        <v>-3.6088518854963545</v>
      </c>
      <c r="D314" s="14">
        <v>9.1399682891372763E-2</v>
      </c>
      <c r="E314" s="14">
        <v>-24.963538553789324</v>
      </c>
      <c r="F314" s="14">
        <v>0.47360676990222111</v>
      </c>
    </row>
    <row r="315" spans="1:6" x14ac:dyDescent="0.35">
      <c r="A315" s="13">
        <v>42814</v>
      </c>
      <c r="B315" s="17">
        <v>0</v>
      </c>
      <c r="C315" s="14"/>
      <c r="D315" s="14"/>
      <c r="E315" s="14"/>
      <c r="F315" s="14"/>
    </row>
    <row r="316" spans="1:6" x14ac:dyDescent="0.35">
      <c r="A316" s="13">
        <v>42821</v>
      </c>
      <c r="B316" s="17">
        <v>29.315960912052116</v>
      </c>
      <c r="C316" s="14"/>
      <c r="D316" s="14"/>
      <c r="E316" s="14"/>
      <c r="F316" s="14"/>
    </row>
    <row r="317" spans="1:6" x14ac:dyDescent="0.35">
      <c r="A317" s="13">
        <v>42828</v>
      </c>
      <c r="B317" s="17">
        <v>7.4918566775244315</v>
      </c>
      <c r="C317" s="14">
        <v>-6.3325061878631459</v>
      </c>
      <c r="D317" s="14">
        <v>5.2329510144429603E-2</v>
      </c>
      <c r="E317" s="14">
        <v>-45.687727424842961</v>
      </c>
      <c r="F317" s="14">
        <v>0.18214270242604902</v>
      </c>
    </row>
    <row r="318" spans="1:6" x14ac:dyDescent="0.35">
      <c r="A318" s="13">
        <v>42835</v>
      </c>
      <c r="B318" s="17">
        <v>0</v>
      </c>
      <c r="C318" s="14">
        <v>-5.8077821519711206</v>
      </c>
      <c r="D318" s="14">
        <v>0.13634287032815123</v>
      </c>
      <c r="E318" s="14">
        <v>-55.58681562738542</v>
      </c>
      <c r="F318" s="14">
        <v>0.97578799149641948</v>
      </c>
    </row>
    <row r="319" spans="1:6" x14ac:dyDescent="0.35">
      <c r="A319" s="13">
        <v>42842</v>
      </c>
      <c r="B319" s="17">
        <v>0</v>
      </c>
      <c r="C319" s="14"/>
      <c r="D319" s="14"/>
      <c r="E319" s="14"/>
      <c r="F319" s="14"/>
    </row>
    <row r="320" spans="1:6" x14ac:dyDescent="0.35">
      <c r="A320" s="13">
        <v>42849</v>
      </c>
      <c r="B320" s="17">
        <v>0</v>
      </c>
      <c r="C320" s="14">
        <v>-7.1112912503141104</v>
      </c>
      <c r="D320" s="14">
        <v>9.0653427215274252E-2</v>
      </c>
      <c r="E320" s="14">
        <v>-46.134270107517949</v>
      </c>
      <c r="F320" s="14">
        <v>0.57527068072269028</v>
      </c>
    </row>
    <row r="321" spans="1:6" x14ac:dyDescent="0.35">
      <c r="A321" s="13">
        <v>42856</v>
      </c>
      <c r="B321" s="17">
        <v>18.159609120521171</v>
      </c>
      <c r="C321" s="14">
        <v>-6.8596050555332795</v>
      </c>
      <c r="D321" s="14">
        <v>5.4867345788674041E-2</v>
      </c>
      <c r="E321" s="14">
        <v>-47.082247309431807</v>
      </c>
      <c r="F321" s="14">
        <v>0.30641821561660793</v>
      </c>
    </row>
    <row r="322" spans="1:6" x14ac:dyDescent="0.35">
      <c r="A322" s="13">
        <v>42863</v>
      </c>
      <c r="B322" s="17">
        <v>9.283387622149835</v>
      </c>
      <c r="C322" s="14"/>
      <c r="D322" s="14"/>
      <c r="E322" s="14"/>
      <c r="F322" s="14"/>
    </row>
    <row r="323" spans="1:6" x14ac:dyDescent="0.35">
      <c r="A323" s="13">
        <v>42870</v>
      </c>
      <c r="B323" s="17">
        <v>13.51791530944625</v>
      </c>
      <c r="C323" s="14"/>
      <c r="D323" s="14"/>
      <c r="E323" s="14"/>
      <c r="F323" s="14"/>
    </row>
    <row r="324" spans="1:6" x14ac:dyDescent="0.35">
      <c r="A324" s="13">
        <v>42877</v>
      </c>
      <c r="B324" s="17">
        <v>17.915309446254071</v>
      </c>
      <c r="C324" s="14"/>
      <c r="D324" s="14"/>
      <c r="E324" s="14"/>
      <c r="F324" s="14"/>
    </row>
    <row r="325" spans="1:6" x14ac:dyDescent="0.35">
      <c r="A325" s="13">
        <v>42884</v>
      </c>
      <c r="B325" s="17">
        <v>0</v>
      </c>
      <c r="C325" s="14">
        <v>-6.6274507936873306</v>
      </c>
      <c r="D325" s="14">
        <v>4.5252635391784736E-2</v>
      </c>
      <c r="E325" s="14">
        <v>-37.489409079393596</v>
      </c>
      <c r="F325" s="14">
        <v>0.6031748237729555</v>
      </c>
    </row>
    <row r="326" spans="1:6" x14ac:dyDescent="0.35">
      <c r="A326" s="13">
        <v>42891</v>
      </c>
      <c r="B326" s="17">
        <v>17.915309446254071</v>
      </c>
      <c r="C326" s="14">
        <v>-6.1558511602040653</v>
      </c>
      <c r="D326" s="14">
        <v>6.6101317016578981E-2</v>
      </c>
      <c r="E326" s="14">
        <v>-43.594302480734456</v>
      </c>
      <c r="F326" s="14">
        <v>0.25750804363093044</v>
      </c>
    </row>
    <row r="327" spans="1:6" x14ac:dyDescent="0.35">
      <c r="A327" s="13">
        <v>42898</v>
      </c>
      <c r="B327" s="17">
        <v>2.9315960912052113</v>
      </c>
      <c r="C327" s="14">
        <v>-5.8710678219571548</v>
      </c>
      <c r="D327" s="14">
        <v>6.892899911757297E-2</v>
      </c>
      <c r="E327" s="14">
        <v>-46.199346325577523</v>
      </c>
      <c r="F327" s="14">
        <v>0.43293095787391839</v>
      </c>
    </row>
    <row r="328" spans="1:6" x14ac:dyDescent="0.35">
      <c r="A328" s="13">
        <v>42905</v>
      </c>
      <c r="B328" s="17">
        <v>13.843648208469055</v>
      </c>
      <c r="C328" s="14">
        <v>-9.0486726894214939</v>
      </c>
      <c r="D328" s="14">
        <v>4.9890558105187902E-2</v>
      </c>
      <c r="E328" s="14">
        <v>-66.126440420961131</v>
      </c>
      <c r="F328" s="14">
        <v>0.49209127280863441</v>
      </c>
    </row>
    <row r="329" spans="1:6" x14ac:dyDescent="0.35">
      <c r="A329" s="13">
        <v>42912</v>
      </c>
      <c r="B329" s="17">
        <v>2.1172638436482085</v>
      </c>
      <c r="C329" s="14"/>
      <c r="D329" s="14"/>
      <c r="E329" s="14"/>
      <c r="F329" s="14"/>
    </row>
    <row r="330" spans="1:6" x14ac:dyDescent="0.35">
      <c r="A330" s="13">
        <v>42919</v>
      </c>
      <c r="B330" s="17">
        <v>37.45928338762215</v>
      </c>
      <c r="C330" s="14">
        <v>-4.6249005950835453</v>
      </c>
      <c r="D330" s="14">
        <v>3.3067556694327045E-2</v>
      </c>
      <c r="E330" s="14">
        <v>-24.70548477370869</v>
      </c>
      <c r="F330" s="14">
        <v>0.41147545326268392</v>
      </c>
    </row>
    <row r="331" spans="1:6" x14ac:dyDescent="0.35">
      <c r="A331" s="13">
        <v>42926</v>
      </c>
      <c r="B331" s="17">
        <v>0</v>
      </c>
      <c r="C331" s="14">
        <v>-1.5742516243648197</v>
      </c>
      <c r="D331" s="14">
        <v>3.9340036385776954E-2</v>
      </c>
      <c r="E331" s="14">
        <v>-15.113752906356845</v>
      </c>
      <c r="F331" s="14">
        <v>0.31345081697196459</v>
      </c>
    </row>
    <row r="332" spans="1:6" x14ac:dyDescent="0.35">
      <c r="A332" s="13">
        <v>42933</v>
      </c>
      <c r="B332" s="17">
        <v>0</v>
      </c>
      <c r="C332" s="16">
        <v>-4.8524045056669252</v>
      </c>
      <c r="D332" s="16">
        <v>4.971766177495749E-2</v>
      </c>
      <c r="E332" s="16">
        <v>-30.380476513624359</v>
      </c>
      <c r="F332" s="16">
        <v>0.3297047525764073</v>
      </c>
    </row>
    <row r="333" spans="1:6" x14ac:dyDescent="0.35">
      <c r="A333" s="13">
        <v>42940</v>
      </c>
      <c r="B333" s="17">
        <v>10.912052117263844</v>
      </c>
      <c r="C333" s="14">
        <v>-3.8220019480596079</v>
      </c>
      <c r="D333" s="14">
        <v>0.10415502417657702</v>
      </c>
      <c r="E333" s="14">
        <v>-22.241399742918276</v>
      </c>
      <c r="F333" s="14">
        <v>0.83947558759328411</v>
      </c>
    </row>
    <row r="334" spans="1:6" x14ac:dyDescent="0.35">
      <c r="A334" s="13">
        <v>42947</v>
      </c>
      <c r="B334" s="17">
        <v>2.2801302931596097</v>
      </c>
      <c r="C334" s="14">
        <v>-5.6390908651976872</v>
      </c>
      <c r="D334" s="14">
        <v>9.7062574813875188E-2</v>
      </c>
      <c r="E334" s="14">
        <v>-35.953212397173928</v>
      </c>
      <c r="F334" s="14">
        <v>0.4258412540752734</v>
      </c>
    </row>
    <row r="335" spans="1:6" x14ac:dyDescent="0.35">
      <c r="A335" s="13">
        <v>42954</v>
      </c>
      <c r="B335" s="17">
        <v>0</v>
      </c>
      <c r="C335" s="14"/>
      <c r="D335" s="14"/>
      <c r="E335" s="14"/>
      <c r="F335" s="14"/>
    </row>
    <row r="336" spans="1:6" x14ac:dyDescent="0.35">
      <c r="A336" s="13">
        <v>42961</v>
      </c>
      <c r="B336" s="17">
        <v>18.729641693811075</v>
      </c>
      <c r="C336" s="14"/>
      <c r="D336" s="14"/>
      <c r="E336" s="14"/>
      <c r="F336" s="14"/>
    </row>
    <row r="337" spans="1:6" x14ac:dyDescent="0.35">
      <c r="A337" s="13">
        <v>42968</v>
      </c>
      <c r="B337" s="17">
        <v>1.6286644951140066</v>
      </c>
      <c r="C337" s="14">
        <v>-3.4354836322380606</v>
      </c>
      <c r="D337" s="14">
        <v>0.12595491939689438</v>
      </c>
      <c r="E337" s="14">
        <v>-24.295439393226161</v>
      </c>
      <c r="F337" s="14">
        <v>0.68884419340818692</v>
      </c>
    </row>
    <row r="338" spans="1:6" x14ac:dyDescent="0.35">
      <c r="A338" s="13">
        <v>42975</v>
      </c>
      <c r="B338" s="17">
        <v>1.6286644951140066</v>
      </c>
      <c r="C338" s="14">
        <v>-1.7264821844551079</v>
      </c>
      <c r="D338" s="14">
        <v>7.0225045755566623E-2</v>
      </c>
      <c r="E338" s="14">
        <v>-10.224378507311883</v>
      </c>
      <c r="F338" s="14">
        <v>0.4344688816637795</v>
      </c>
    </row>
    <row r="339" spans="1:6" x14ac:dyDescent="0.35">
      <c r="A339" s="13">
        <v>42982</v>
      </c>
      <c r="B339" s="17">
        <v>18.729641693811075</v>
      </c>
      <c r="C339" s="14"/>
      <c r="D339" s="14"/>
      <c r="E339" s="14"/>
      <c r="F339" s="14"/>
    </row>
    <row r="340" spans="1:6" x14ac:dyDescent="0.35">
      <c r="A340" s="13">
        <v>42989</v>
      </c>
      <c r="B340" s="17">
        <v>5.7003257328990227</v>
      </c>
      <c r="C340" s="14">
        <v>-7.50550052046367</v>
      </c>
      <c r="D340" s="14">
        <v>7.6254743474978043E-2</v>
      </c>
      <c r="E340" s="14">
        <v>-49.62414572294125</v>
      </c>
      <c r="F340" s="14">
        <v>0.38570698047582913</v>
      </c>
    </row>
    <row r="341" spans="1:6" x14ac:dyDescent="0.35">
      <c r="A341" s="13">
        <v>42996</v>
      </c>
      <c r="B341" s="17">
        <v>4.7231270358306192</v>
      </c>
      <c r="C341" s="14">
        <v>-0.85169280399674108</v>
      </c>
      <c r="D341" s="14">
        <v>3.3847218490829396E-2</v>
      </c>
      <c r="E341" s="14">
        <v>-9.7514166262299966</v>
      </c>
      <c r="F341" s="14">
        <v>0.47761128764732885</v>
      </c>
    </row>
    <row r="342" spans="1:6" x14ac:dyDescent="0.35">
      <c r="A342" s="13">
        <v>43003</v>
      </c>
      <c r="B342" s="17">
        <v>3.0944625407166124</v>
      </c>
      <c r="C342" s="14">
        <v>-2.0824832754502722</v>
      </c>
      <c r="D342" s="14">
        <v>4.8052616466123348E-2</v>
      </c>
      <c r="E342" s="14">
        <v>-12.871183378681025</v>
      </c>
      <c r="F342" s="14">
        <v>0.19267224662056856</v>
      </c>
    </row>
    <row r="343" spans="1:6" x14ac:dyDescent="0.35">
      <c r="A343" s="13">
        <v>43010</v>
      </c>
      <c r="B343" s="17">
        <v>23.615635179153095</v>
      </c>
      <c r="C343" s="14">
        <v>-4.6708116800255652</v>
      </c>
      <c r="D343" s="14">
        <v>0.10256590628367047</v>
      </c>
      <c r="E343" s="14">
        <v>-27.805060779650688</v>
      </c>
      <c r="F343" s="14">
        <v>0.46492755940195968</v>
      </c>
    </row>
    <row r="344" spans="1:6" x14ac:dyDescent="0.35">
      <c r="A344" s="13">
        <v>43017</v>
      </c>
      <c r="B344" s="17">
        <v>1.6286644951140066</v>
      </c>
      <c r="C344" s="14">
        <v>-8.360802325529022</v>
      </c>
      <c r="D344" s="14">
        <v>8.58036689663495E-2</v>
      </c>
      <c r="E344" s="14">
        <v>-66.994551677723251</v>
      </c>
      <c r="F344" s="14">
        <v>0.48110975146222174</v>
      </c>
    </row>
    <row r="345" spans="1:6" x14ac:dyDescent="0.35">
      <c r="A345" s="13">
        <v>43024</v>
      </c>
      <c r="B345" s="17">
        <v>0</v>
      </c>
      <c r="C345" s="14">
        <v>-5.4989915317008808</v>
      </c>
      <c r="D345" s="14">
        <v>9.0830338526530316E-2</v>
      </c>
      <c r="E345" s="14">
        <v>-36.458629053652004</v>
      </c>
      <c r="F345" s="14">
        <v>0.98059261166677059</v>
      </c>
    </row>
    <row r="346" spans="1:6" x14ac:dyDescent="0.35">
      <c r="A346" s="13">
        <v>43031</v>
      </c>
      <c r="B346" s="17">
        <v>1.6286644951140066</v>
      </c>
      <c r="C346" s="14">
        <v>-5.0369107081818356</v>
      </c>
      <c r="D346" s="14">
        <v>9.4226032985245886E-2</v>
      </c>
      <c r="E346" s="14">
        <v>-33.893402451972662</v>
      </c>
      <c r="F346" s="14">
        <v>0.19174972768139906</v>
      </c>
    </row>
    <row r="347" spans="1:6" x14ac:dyDescent="0.35">
      <c r="A347" s="13">
        <v>43069</v>
      </c>
      <c r="B347" s="17">
        <v>0.81433224755700329</v>
      </c>
      <c r="C347" s="16">
        <v>-6.4953623702498362</v>
      </c>
      <c r="D347" s="16">
        <v>3.5397395782287067E-2</v>
      </c>
      <c r="E347" s="16">
        <v>-38.856683920705677</v>
      </c>
      <c r="F347" s="16">
        <v>0.37648335436495745</v>
      </c>
    </row>
    <row r="348" spans="1:6" x14ac:dyDescent="0.35">
      <c r="A348" s="13">
        <v>43045</v>
      </c>
      <c r="B348" s="17">
        <v>15.472312703583063</v>
      </c>
      <c r="C348" s="16">
        <v>-2.8144294052189402</v>
      </c>
      <c r="D348" s="16">
        <v>0.12910495147169157</v>
      </c>
      <c r="E348" s="16">
        <v>-18.661728353579917</v>
      </c>
      <c r="F348" s="16">
        <v>0.81173879269235139</v>
      </c>
    </row>
    <row r="349" spans="1:6" x14ac:dyDescent="0.35">
      <c r="A349" s="13">
        <v>43052</v>
      </c>
      <c r="B349" s="17">
        <v>4.8859934853420199</v>
      </c>
      <c r="C349" s="16"/>
      <c r="D349" s="16"/>
      <c r="E349" s="16"/>
      <c r="F349" s="16"/>
    </row>
    <row r="350" spans="1:6" x14ac:dyDescent="0.35">
      <c r="A350" s="13">
        <v>43059</v>
      </c>
      <c r="B350" s="17">
        <v>0</v>
      </c>
      <c r="C350" s="16">
        <v>-2.0945010479576922</v>
      </c>
      <c r="D350" s="16">
        <v>0.13474109052255268</v>
      </c>
      <c r="E350" s="16">
        <v>-10.445879791619802</v>
      </c>
      <c r="F350" s="16">
        <v>0.44975694339627498</v>
      </c>
    </row>
    <row r="351" spans="1:6" x14ac:dyDescent="0.35">
      <c r="A351" s="13">
        <v>43066</v>
      </c>
      <c r="B351" s="17">
        <v>7.0032573289902276</v>
      </c>
      <c r="C351" s="14">
        <v>-1.5806461778539262</v>
      </c>
      <c r="D351" s="14">
        <v>0.12160409645721365</v>
      </c>
      <c r="E351" s="14">
        <v>-7.593753254063131</v>
      </c>
      <c r="F351" s="14">
        <v>0.82491335564172508</v>
      </c>
    </row>
    <row r="352" spans="1:6" x14ac:dyDescent="0.35">
      <c r="A352" s="13">
        <v>43073</v>
      </c>
      <c r="B352" s="17">
        <v>7.328990228013029</v>
      </c>
      <c r="C352" s="14">
        <v>-8.2437370845374289</v>
      </c>
      <c r="D352" s="14">
        <v>7.9558515571886312E-2</v>
      </c>
      <c r="E352" s="14">
        <v>-56.657337492919197</v>
      </c>
      <c r="F352" s="14">
        <v>0.35719721738817384</v>
      </c>
    </row>
    <row r="353" spans="1:6" x14ac:dyDescent="0.35">
      <c r="A353" s="13">
        <v>43080</v>
      </c>
      <c r="B353" s="17">
        <v>0.9771986970684039</v>
      </c>
      <c r="C353" s="14">
        <v>-8.5219274306014654</v>
      </c>
      <c r="D353" s="14">
        <v>1.145584539874025E-2</v>
      </c>
      <c r="E353" s="14">
        <v>-60.095271870589642</v>
      </c>
      <c r="F353" s="14">
        <v>0.34888831998459602</v>
      </c>
    </row>
    <row r="354" spans="1:6" x14ac:dyDescent="0.35">
      <c r="A354" s="13">
        <v>43087</v>
      </c>
      <c r="B354" s="17">
        <v>10.17915309446254</v>
      </c>
      <c r="C354" s="14">
        <v>-2.8052566855962482</v>
      </c>
      <c r="D354" s="14">
        <v>2.1249521606384551E-2</v>
      </c>
      <c r="E354" s="14">
        <v>-13.005763998350034</v>
      </c>
      <c r="F354" s="14">
        <v>0.55562477757951789</v>
      </c>
    </row>
    <row r="355" spans="1:6" x14ac:dyDescent="0.35">
      <c r="A355" s="13">
        <v>43094</v>
      </c>
      <c r="B355" s="17">
        <v>2.2801302931596097</v>
      </c>
      <c r="C355" s="14">
        <v>-7.8632057677113494</v>
      </c>
      <c r="D355" s="14">
        <v>2.9034927315937757E-2</v>
      </c>
      <c r="E355" s="14">
        <v>-57.823739209022079</v>
      </c>
      <c r="F355" s="14">
        <v>0.16404876356040782</v>
      </c>
    </row>
    <row r="356" spans="1:6" x14ac:dyDescent="0.35">
      <c r="A356" s="13">
        <v>43101</v>
      </c>
      <c r="B356" s="17">
        <v>4.0716612377850163</v>
      </c>
      <c r="C356" s="14">
        <v>-11.899309408024124</v>
      </c>
      <c r="D356" s="14">
        <v>5.0718213118728962E-2</v>
      </c>
      <c r="E356" s="14">
        <v>-74.562089211922739</v>
      </c>
      <c r="F356" s="14">
        <v>0.53328229919498105</v>
      </c>
    </row>
    <row r="357" spans="1:6" x14ac:dyDescent="0.35">
      <c r="A357" s="13">
        <v>43108</v>
      </c>
      <c r="B357" s="17">
        <v>13.843648208469055</v>
      </c>
      <c r="C357" s="14"/>
      <c r="D357" s="14"/>
      <c r="E357" s="14"/>
      <c r="F357" s="14"/>
    </row>
    <row r="358" spans="1:6" x14ac:dyDescent="0.35">
      <c r="A358" s="13">
        <v>43115</v>
      </c>
      <c r="B358" s="17">
        <v>2.44299674267101</v>
      </c>
      <c r="C358" s="14"/>
      <c r="D358" s="14"/>
      <c r="E358" s="14"/>
      <c r="F358" s="14"/>
    </row>
    <row r="359" spans="1:6" x14ac:dyDescent="0.35">
      <c r="A359" s="13">
        <v>43122</v>
      </c>
      <c r="B359" s="17">
        <v>2.2801302931596097</v>
      </c>
      <c r="C359" s="14"/>
      <c r="D359" s="14"/>
      <c r="E359" s="14"/>
      <c r="F359" s="14"/>
    </row>
    <row r="360" spans="1:6" x14ac:dyDescent="0.35">
      <c r="A360" s="13">
        <v>43129</v>
      </c>
      <c r="B360" s="17">
        <v>13.843648208469055</v>
      </c>
      <c r="C360" s="14">
        <v>-7.8543973792375983</v>
      </c>
      <c r="D360" s="14">
        <v>0.13493939917666126</v>
      </c>
      <c r="E360" s="14">
        <v>-51.96501419916433</v>
      </c>
      <c r="F360" s="14">
        <v>0.56840934577957503</v>
      </c>
    </row>
    <row r="361" spans="1:6" x14ac:dyDescent="0.35">
      <c r="A361" s="13">
        <v>43136</v>
      </c>
      <c r="B361" s="17">
        <v>5.7003257328990227</v>
      </c>
      <c r="C361" s="14">
        <v>-8.1262056154089706</v>
      </c>
      <c r="D361" s="14">
        <v>0.1106573139206052</v>
      </c>
      <c r="E361" s="14">
        <v>-57.518928213120823</v>
      </c>
      <c r="F361" s="14">
        <v>8.7676660878938786E-2</v>
      </c>
    </row>
    <row r="362" spans="1:6" x14ac:dyDescent="0.35">
      <c r="A362" s="13">
        <v>43143</v>
      </c>
      <c r="B362" s="17">
        <v>5.5374592833876228</v>
      </c>
      <c r="C362" s="14">
        <v>-2.5995877941783485</v>
      </c>
      <c r="D362" s="14">
        <v>0.13900476913918564</v>
      </c>
      <c r="E362" s="14">
        <v>-21.83219158386629</v>
      </c>
      <c r="F362" s="14">
        <v>0.58908511575185463</v>
      </c>
    </row>
    <row r="363" spans="1:6" x14ac:dyDescent="0.35">
      <c r="A363" s="13">
        <v>43150</v>
      </c>
      <c r="B363" s="17">
        <v>6.677524429967427</v>
      </c>
      <c r="C363" s="14">
        <v>-15.877134776397352</v>
      </c>
      <c r="D363" s="14">
        <v>0.145940386421263</v>
      </c>
      <c r="E363" s="14">
        <v>-121.47929351288001</v>
      </c>
      <c r="F363" s="14">
        <v>0.74254003931534995</v>
      </c>
    </row>
    <row r="364" spans="1:6" x14ac:dyDescent="0.35">
      <c r="A364" s="13">
        <v>43157</v>
      </c>
      <c r="B364" s="17">
        <v>2.44299674267101</v>
      </c>
      <c r="C364" s="14">
        <v>-12.907721424551989</v>
      </c>
      <c r="D364" s="14">
        <v>1.3487452479080573E-2</v>
      </c>
      <c r="E364" s="14">
        <v>-90.907224997813174</v>
      </c>
      <c r="F364" s="14">
        <v>0.12634774855340095</v>
      </c>
    </row>
    <row r="365" spans="1:6" x14ac:dyDescent="0.35">
      <c r="A365" s="13">
        <v>43164</v>
      </c>
      <c r="B365" s="17">
        <v>2.1172638436482085</v>
      </c>
      <c r="C365" s="14">
        <v>-6.6284336989941295</v>
      </c>
      <c r="D365" s="14">
        <v>0.18787459069545773</v>
      </c>
      <c r="E365" s="14">
        <v>-51.294729258557325</v>
      </c>
      <c r="F365" s="14">
        <v>5.3798399327496346E-2</v>
      </c>
    </row>
    <row r="366" spans="1:6" x14ac:dyDescent="0.35">
      <c r="A366" s="13">
        <v>43171</v>
      </c>
      <c r="B366" s="17">
        <v>5.0488599348534198</v>
      </c>
      <c r="C366" s="14">
        <v>-9.417483290665885</v>
      </c>
      <c r="D366" s="14">
        <v>0.12952395194484137</v>
      </c>
      <c r="E366" s="14">
        <v>-74.145667560956468</v>
      </c>
      <c r="F366" s="14">
        <v>0.34555012988881223</v>
      </c>
    </row>
    <row r="367" spans="1:6" x14ac:dyDescent="0.35">
      <c r="A367" s="13">
        <v>43178</v>
      </c>
      <c r="B367" s="17">
        <v>14.657980456026058</v>
      </c>
      <c r="C367" s="14">
        <v>-9.3409532692896313</v>
      </c>
      <c r="D367" s="14">
        <v>0.12028661754192972</v>
      </c>
      <c r="E367" s="14">
        <v>-74.02677944613545</v>
      </c>
      <c r="F367" s="14">
        <v>0.61482187967619306</v>
      </c>
    </row>
    <row r="368" spans="1:6" x14ac:dyDescent="0.35">
      <c r="A368" s="13">
        <v>43185</v>
      </c>
      <c r="B368" s="17">
        <v>7.1661237785016283</v>
      </c>
      <c r="C368" s="14">
        <v>-7.2057103038902781</v>
      </c>
      <c r="D368" s="14">
        <v>0.16111484797563436</v>
      </c>
      <c r="E368" s="14">
        <v>-56.133748912630011</v>
      </c>
      <c r="F368" s="14">
        <v>0.43268864966492615</v>
      </c>
    </row>
    <row r="369" spans="1:6" x14ac:dyDescent="0.35">
      <c r="A369" s="13">
        <v>43192</v>
      </c>
      <c r="B369" s="17">
        <v>6.5146579804560263</v>
      </c>
      <c r="C369" s="14">
        <v>-9.8330823081522745</v>
      </c>
      <c r="D369" s="14">
        <v>5.0239576716978283E-2</v>
      </c>
      <c r="E369" s="14">
        <v>-74.175063016546147</v>
      </c>
      <c r="F369" s="14">
        <v>0.75006624983640513</v>
      </c>
    </row>
    <row r="370" spans="1:6" x14ac:dyDescent="0.35">
      <c r="A370" s="13">
        <v>43199</v>
      </c>
      <c r="B370" s="17">
        <v>5.7003257328990227</v>
      </c>
      <c r="C370" s="14">
        <v>-8.6369031059024834</v>
      </c>
      <c r="D370" s="14">
        <v>3.2932472525937985E-2</v>
      </c>
      <c r="E370" s="14">
        <v>-57.936847935015962</v>
      </c>
      <c r="F370" s="14">
        <v>0.1746924794003949</v>
      </c>
    </row>
    <row r="371" spans="1:6" x14ac:dyDescent="0.35">
      <c r="A371" s="13">
        <v>43206</v>
      </c>
      <c r="B371" s="17">
        <v>1.6286644951140066</v>
      </c>
      <c r="C371" s="14">
        <v>-7.1621464737082192</v>
      </c>
      <c r="D371" s="14">
        <v>6.5566998908706944E-2</v>
      </c>
      <c r="E371" s="14">
        <v>-50.549385052780224</v>
      </c>
      <c r="F371" s="14">
        <v>0.58027862608250924</v>
      </c>
    </row>
    <row r="372" spans="1:6" x14ac:dyDescent="0.35">
      <c r="A372" s="13">
        <v>43213</v>
      </c>
      <c r="B372" s="17">
        <v>3.7459283387622158</v>
      </c>
      <c r="C372" s="14">
        <v>-2.800244269974439</v>
      </c>
      <c r="D372" s="14">
        <v>7.9889730827036015E-2</v>
      </c>
      <c r="E372" s="14">
        <v>-16.911687576741496</v>
      </c>
      <c r="F372" s="14">
        <v>0.10326169759732021</v>
      </c>
    </row>
    <row r="373" spans="1:6" x14ac:dyDescent="0.35">
      <c r="A373" s="13">
        <v>43220</v>
      </c>
      <c r="B373" s="17">
        <v>13.029315960912053</v>
      </c>
      <c r="C373" s="14">
        <v>-7.2001556476921635</v>
      </c>
      <c r="D373" s="14">
        <v>0.15209070149475465</v>
      </c>
      <c r="E373" s="14">
        <v>-63.745053319524459</v>
      </c>
      <c r="F373" s="14">
        <v>0.73052369876162815</v>
      </c>
    </row>
    <row r="374" spans="1:6" x14ac:dyDescent="0.35">
      <c r="A374" s="13">
        <v>43227</v>
      </c>
      <c r="B374" s="17">
        <v>0</v>
      </c>
      <c r="C374" s="14">
        <v>-3.5142415255233761</v>
      </c>
      <c r="D374" s="14">
        <v>6.5811704183783862E-2</v>
      </c>
      <c r="E374" s="14">
        <v>-18.448533677816322</v>
      </c>
      <c r="F374" s="14">
        <v>0.50074508371455551</v>
      </c>
    </row>
    <row r="375" spans="1:6" x14ac:dyDescent="0.35">
      <c r="A375" s="13">
        <v>43234</v>
      </c>
      <c r="B375" s="17">
        <v>35.830618892508141</v>
      </c>
      <c r="C375" s="14">
        <v>-5.3792794654544673</v>
      </c>
      <c r="D375" s="14">
        <v>7.6314597455175298E-2</v>
      </c>
      <c r="E375" s="14">
        <v>-35.660401537770667</v>
      </c>
      <c r="F375" s="14">
        <v>0.32216929914005471</v>
      </c>
    </row>
    <row r="376" spans="1:6" x14ac:dyDescent="0.35">
      <c r="A376" s="13">
        <v>43241</v>
      </c>
      <c r="B376" s="17">
        <v>6.1889250814332248</v>
      </c>
      <c r="C376" s="14"/>
      <c r="D376" s="14"/>
      <c r="E376" s="14"/>
      <c r="F376" s="14"/>
    </row>
    <row r="377" spans="1:6" x14ac:dyDescent="0.35">
      <c r="A377" s="13">
        <v>42883</v>
      </c>
      <c r="B377" s="17"/>
      <c r="C377" s="14">
        <v>-5.442827372516418</v>
      </c>
      <c r="D377" s="14">
        <v>6.4137254147249814E-2</v>
      </c>
      <c r="E377" s="14">
        <v>-29.337259710195688</v>
      </c>
      <c r="F377" s="14">
        <v>0.18992115244557378</v>
      </c>
    </row>
    <row r="378" spans="1:6" x14ac:dyDescent="0.35">
      <c r="A378" s="13">
        <v>43255</v>
      </c>
      <c r="B378" s="17"/>
      <c r="C378" s="14">
        <v>-7.8155599119327785</v>
      </c>
      <c r="D378" s="14">
        <v>0.11207323230364329</v>
      </c>
      <c r="E378" s="14">
        <v>-49.286706040622519</v>
      </c>
      <c r="F378" s="14">
        <v>0.18577611131311159</v>
      </c>
    </row>
    <row r="379" spans="1:6" x14ac:dyDescent="0.35">
      <c r="A379" s="13">
        <v>43262</v>
      </c>
      <c r="B379" s="17"/>
      <c r="C379" s="14"/>
      <c r="D379" s="14"/>
      <c r="E379" s="14"/>
      <c r="F379" s="14"/>
    </row>
    <row r="380" spans="1:6" x14ac:dyDescent="0.35">
      <c r="A380" s="13">
        <v>43269</v>
      </c>
      <c r="B380" s="17">
        <v>15.472312703583063</v>
      </c>
      <c r="C380" s="14"/>
      <c r="D380" s="14"/>
      <c r="E380" s="14"/>
      <c r="F380" s="14"/>
    </row>
    <row r="381" spans="1:6" x14ac:dyDescent="0.35">
      <c r="A381" s="13">
        <v>43276</v>
      </c>
      <c r="B381" s="17">
        <v>0</v>
      </c>
      <c r="C381" s="14"/>
      <c r="D381" s="14"/>
      <c r="E381" s="14"/>
      <c r="F381" s="14"/>
    </row>
    <row r="382" spans="1:6" x14ac:dyDescent="0.35">
      <c r="A382" s="13">
        <v>43283</v>
      </c>
      <c r="B382" s="17">
        <v>0</v>
      </c>
      <c r="C382" s="14">
        <v>-6.9575660338496164</v>
      </c>
      <c r="D382" s="14">
        <v>8.1025133700571003E-2</v>
      </c>
      <c r="E382" s="14">
        <v>-44.005602356005255</v>
      </c>
      <c r="F382" s="14">
        <v>0.27713036239826372</v>
      </c>
    </row>
    <row r="383" spans="1:6" x14ac:dyDescent="0.35">
      <c r="A383" s="13">
        <v>43290</v>
      </c>
      <c r="B383" s="17">
        <v>18.729641693811075</v>
      </c>
      <c r="C383" s="14"/>
      <c r="D383" s="14"/>
      <c r="E383" s="14"/>
      <c r="F383" s="14"/>
    </row>
    <row r="384" spans="1:6" x14ac:dyDescent="0.35">
      <c r="A384" s="13">
        <v>43297</v>
      </c>
      <c r="B384" s="17">
        <v>0</v>
      </c>
      <c r="C384" s="14"/>
      <c r="D384" s="14"/>
      <c r="E384" s="14"/>
      <c r="F384" s="14"/>
    </row>
    <row r="385" spans="1:6" x14ac:dyDescent="0.35">
      <c r="A385" s="13">
        <v>43304</v>
      </c>
      <c r="B385" s="17">
        <v>18.729641693811075</v>
      </c>
      <c r="C385" s="14">
        <v>-13.044115325151095</v>
      </c>
      <c r="D385" s="14">
        <v>0.11955442940472058</v>
      </c>
      <c r="E385" s="14">
        <v>-98.945866760004634</v>
      </c>
      <c r="F385" s="14">
        <v>9.181206863224578E-2</v>
      </c>
    </row>
    <row r="386" spans="1:6" x14ac:dyDescent="0.35">
      <c r="A386" s="13">
        <v>43311</v>
      </c>
      <c r="B386" s="17">
        <v>1.6286644951140066</v>
      </c>
      <c r="C386" s="14">
        <v>-6.0092846587827271</v>
      </c>
      <c r="D386" s="14">
        <v>1.1477382197821413E-2</v>
      </c>
      <c r="E386" s="14">
        <v>-35.942666163766461</v>
      </c>
      <c r="F386" s="14">
        <v>0.94486228843092879</v>
      </c>
    </row>
    <row r="387" spans="1:6" x14ac:dyDescent="0.35">
      <c r="A387" s="13">
        <v>43318</v>
      </c>
      <c r="B387" s="17">
        <v>0</v>
      </c>
      <c r="C387" s="14"/>
      <c r="D387" s="14"/>
      <c r="E387" s="14"/>
      <c r="F387" s="14"/>
    </row>
    <row r="388" spans="1:6" x14ac:dyDescent="0.35">
      <c r="A388" s="13">
        <v>43325</v>
      </c>
      <c r="B388" s="17">
        <v>12.214983713355048</v>
      </c>
      <c r="C388" s="14">
        <v>-6.0330149927420589</v>
      </c>
      <c r="D388" s="14">
        <v>9.3417770302065703E-2</v>
      </c>
      <c r="E388" s="14">
        <v>-33.321724906966722</v>
      </c>
      <c r="F388" s="14">
        <v>0.48042353450455699</v>
      </c>
    </row>
    <row r="389" spans="1:6" x14ac:dyDescent="0.35">
      <c r="A389" s="13">
        <v>43332</v>
      </c>
      <c r="B389" s="17">
        <v>2.44299674267101</v>
      </c>
      <c r="C389" s="14">
        <v>-1.9114810571581042</v>
      </c>
      <c r="D389" s="14">
        <v>8.9664956964547085E-2</v>
      </c>
      <c r="E389" s="14">
        <v>-8.3595571123341585</v>
      </c>
      <c r="F389" s="14">
        <v>0.64532374644560786</v>
      </c>
    </row>
    <row r="390" spans="1:6" x14ac:dyDescent="0.35">
      <c r="A390" s="13">
        <v>43339</v>
      </c>
      <c r="B390" s="17">
        <v>5.5374592833876228</v>
      </c>
      <c r="C390" s="14"/>
      <c r="D390" s="14"/>
      <c r="E390" s="14"/>
      <c r="F390" s="14"/>
    </row>
    <row r="391" spans="1:6" x14ac:dyDescent="0.35">
      <c r="A391" s="13">
        <v>43346</v>
      </c>
      <c r="B391" s="17">
        <v>0</v>
      </c>
      <c r="C391" s="14">
        <v>-4.2738996966912026</v>
      </c>
      <c r="D391" s="14">
        <v>0.20250165191802799</v>
      </c>
      <c r="E391" s="14">
        <v>-22.355577753829678</v>
      </c>
      <c r="F391" s="14">
        <v>1.5592942405836028E-2</v>
      </c>
    </row>
    <row r="392" spans="1:6" x14ac:dyDescent="0.35">
      <c r="A392" s="13">
        <v>43353</v>
      </c>
      <c r="B392" s="17">
        <v>0</v>
      </c>
      <c r="C392" s="14">
        <v>-3.7958451119331214</v>
      </c>
      <c r="D392" s="14">
        <v>0.15159613700132732</v>
      </c>
      <c r="E392" s="14">
        <v>-18.958868239631968</v>
      </c>
      <c r="F392" s="14">
        <v>0.33421712257078978</v>
      </c>
    </row>
    <row r="393" spans="1:6" x14ac:dyDescent="0.35">
      <c r="A393" s="13">
        <v>43360</v>
      </c>
      <c r="B393" s="17">
        <v>5.7003257328990227</v>
      </c>
      <c r="C393" s="14">
        <v>-6.4469975231154493</v>
      </c>
      <c r="D393" s="14">
        <v>0.15788707396904431</v>
      </c>
      <c r="E393" s="14">
        <v>-34.016369172898024</v>
      </c>
      <c r="F393" s="14">
        <v>0.79300034667148644</v>
      </c>
    </row>
    <row r="394" spans="1:6" x14ac:dyDescent="0.35">
      <c r="A394" s="13">
        <v>43367</v>
      </c>
      <c r="B394" s="17">
        <v>4.0716612377850163</v>
      </c>
      <c r="C394" s="14"/>
      <c r="D394" s="14"/>
      <c r="E394" s="14"/>
      <c r="F394" s="14"/>
    </row>
    <row r="395" spans="1:6" x14ac:dyDescent="0.35">
      <c r="A395" s="13">
        <v>43374</v>
      </c>
      <c r="B395" s="17">
        <v>0</v>
      </c>
      <c r="C395" s="14">
        <v>-1.8451302314854978</v>
      </c>
      <c r="D395" s="14">
        <v>0.19522646183425491</v>
      </c>
      <c r="E395" s="14">
        <v>-3.5454966385962958</v>
      </c>
      <c r="F395" s="14">
        <v>0.2068090997257363</v>
      </c>
    </row>
    <row r="396" spans="1:6" x14ac:dyDescent="0.35">
      <c r="A396" s="13">
        <v>43381</v>
      </c>
      <c r="B396" s="17">
        <v>0</v>
      </c>
      <c r="C396" s="14">
        <v>-3.4879848266111679</v>
      </c>
      <c r="D396" s="14">
        <v>0.16183518155195642</v>
      </c>
      <c r="E396" s="14">
        <v>-19.522625618019124</v>
      </c>
      <c r="F396" s="14">
        <v>0.75912270578578567</v>
      </c>
    </row>
    <row r="397" spans="1:6" x14ac:dyDescent="0.35">
      <c r="A397" s="13">
        <v>43388</v>
      </c>
      <c r="B397" s="17">
        <v>0</v>
      </c>
      <c r="C397" s="14"/>
      <c r="D397" s="14"/>
      <c r="E397" s="14"/>
      <c r="F397" s="14"/>
    </row>
    <row r="398" spans="1:6" x14ac:dyDescent="0.35">
      <c r="A398" s="13">
        <v>43395</v>
      </c>
      <c r="B398" s="17">
        <v>0.81433224755700329</v>
      </c>
      <c r="C398" s="14"/>
      <c r="D398" s="14"/>
      <c r="E398" s="14"/>
      <c r="F398" s="14"/>
    </row>
    <row r="399" spans="1:6" x14ac:dyDescent="0.35">
      <c r="A399" s="13">
        <v>43402</v>
      </c>
      <c r="B399" s="17">
        <v>10.586319218241043</v>
      </c>
      <c r="C399" s="14"/>
      <c r="D399" s="14"/>
      <c r="E399" s="14"/>
      <c r="F399" s="14"/>
    </row>
    <row r="400" spans="1:6" x14ac:dyDescent="0.35">
      <c r="A400" s="13">
        <v>43409</v>
      </c>
      <c r="B400" s="17">
        <v>12.214983713355048</v>
      </c>
      <c r="C400" s="14"/>
      <c r="D400" s="14"/>
      <c r="E400" s="14"/>
      <c r="F400" s="14"/>
    </row>
    <row r="401" spans="1:6" x14ac:dyDescent="0.35">
      <c r="A401" s="13">
        <v>43416</v>
      </c>
      <c r="B401" s="17">
        <v>4.0716612377850163</v>
      </c>
      <c r="C401" s="14">
        <v>-3.5256080058873041</v>
      </c>
      <c r="D401" s="14">
        <v>0.10604074776467706</v>
      </c>
      <c r="E401" s="14">
        <v>-29.244592689593148</v>
      </c>
      <c r="F401" s="14">
        <v>0.85118198323592997</v>
      </c>
    </row>
    <row r="402" spans="1:6" x14ac:dyDescent="0.35">
      <c r="A402" s="13">
        <v>43423</v>
      </c>
      <c r="B402" s="17">
        <v>7.0032573289902276</v>
      </c>
      <c r="C402" s="14">
        <v>-15.246880765021398</v>
      </c>
      <c r="D402" s="14">
        <v>6.1855437949408759E-2</v>
      </c>
      <c r="E402" s="14">
        <v>-111.93725662637843</v>
      </c>
      <c r="F402" s="14">
        <v>0.12458790719024192</v>
      </c>
    </row>
    <row r="403" spans="1:6" x14ac:dyDescent="0.35">
      <c r="A403" s="13">
        <v>43430</v>
      </c>
      <c r="B403" s="17">
        <v>6.5146579804560263</v>
      </c>
      <c r="C403" s="14">
        <v>-19.208717975563587</v>
      </c>
      <c r="D403" s="14">
        <v>1.3844375870367567E-2</v>
      </c>
      <c r="E403" s="14">
        <v>-147.50957796650869</v>
      </c>
      <c r="F403" s="14">
        <v>0.42230223186523974</v>
      </c>
    </row>
    <row r="404" spans="1:6" x14ac:dyDescent="0.35">
      <c r="A404" s="13">
        <v>43437</v>
      </c>
      <c r="B404" s="17">
        <v>6.5146579804560263</v>
      </c>
      <c r="C404" s="14">
        <v>-5.941189834534649</v>
      </c>
      <c r="D404" s="14">
        <v>0.15714010346023019</v>
      </c>
      <c r="E404" s="14">
        <v>-42.616148674977346</v>
      </c>
      <c r="F404" s="14">
        <v>6.1345304390319655E-2</v>
      </c>
    </row>
    <row r="405" spans="1:6" x14ac:dyDescent="0.35">
      <c r="A405" s="13">
        <v>43444</v>
      </c>
      <c r="B405" s="17">
        <v>3.6644951140065145</v>
      </c>
      <c r="C405" s="14">
        <v>-7.0656640125555947</v>
      </c>
      <c r="D405" s="14">
        <v>7.8109292814945427E-2</v>
      </c>
      <c r="E405" s="14">
        <v>-39.223279515075873</v>
      </c>
      <c r="F405" s="14">
        <v>0.12735329854036581</v>
      </c>
    </row>
    <row r="406" spans="1:6" x14ac:dyDescent="0.35">
      <c r="A406" s="13">
        <v>43451</v>
      </c>
      <c r="B406" s="17">
        <v>2.9315960912052113</v>
      </c>
      <c r="C406" s="14">
        <v>-10.392508086877417</v>
      </c>
      <c r="D406" s="14">
        <v>0.17984769788181501</v>
      </c>
      <c r="E406" s="14">
        <v>-70.829438942494718</v>
      </c>
      <c r="F406" s="14">
        <v>0.61502869173122565</v>
      </c>
    </row>
    <row r="407" spans="1:6" x14ac:dyDescent="0.35">
      <c r="A407" s="13">
        <v>43458</v>
      </c>
      <c r="B407" s="17">
        <v>0.81433224755700329</v>
      </c>
      <c r="C407" s="14">
        <v>-10.20939615441846</v>
      </c>
      <c r="D407" s="14">
        <v>0.14543378906426882</v>
      </c>
      <c r="E407" s="14">
        <v>-75.025349152111005</v>
      </c>
      <c r="F407" s="14">
        <v>0.53718350610587484</v>
      </c>
    </row>
    <row r="408" spans="1:6" x14ac:dyDescent="0.35">
      <c r="A408" s="13">
        <v>43465</v>
      </c>
      <c r="B408" s="17">
        <v>0</v>
      </c>
      <c r="C408" s="14">
        <v>-5.6934866159313868</v>
      </c>
      <c r="D408" s="14">
        <v>9.6963158209690051E-2</v>
      </c>
      <c r="E408" s="14">
        <v>-41.264979179390153</v>
      </c>
      <c r="F408" s="14">
        <v>0.39878640217557043</v>
      </c>
    </row>
    <row r="409" spans="1:6" x14ac:dyDescent="0.35">
      <c r="A409" s="13">
        <v>43472</v>
      </c>
      <c r="B409" s="17">
        <v>0.32573289902280128</v>
      </c>
      <c r="C409" s="14">
        <v>-5.61113343971037</v>
      </c>
      <c r="D409" s="14">
        <v>9.5603480425024742E-2</v>
      </c>
      <c r="E409" s="14">
        <v>-39.982336209260282</v>
      </c>
      <c r="F409" s="14">
        <v>6.3166918011992148E-3</v>
      </c>
    </row>
    <row r="410" spans="1:6" x14ac:dyDescent="0.35">
      <c r="A410" s="13">
        <v>43479</v>
      </c>
      <c r="B410" s="17">
        <v>1.3029315960912051</v>
      </c>
      <c r="C410" s="14">
        <v>-2.6088440729672979</v>
      </c>
      <c r="D410" s="14">
        <v>0.12623987694476893</v>
      </c>
      <c r="E410" s="14">
        <v>-18.725129819359367</v>
      </c>
      <c r="F410" s="14">
        <v>0.74377657500538819</v>
      </c>
    </row>
    <row r="411" spans="1:6" x14ac:dyDescent="0.35">
      <c r="A411" s="13">
        <v>43486</v>
      </c>
      <c r="B411" s="17">
        <v>5.7003257328990227</v>
      </c>
      <c r="C411" s="14"/>
      <c r="D411" s="14"/>
      <c r="E411" s="14"/>
      <c r="F411" s="14"/>
    </row>
    <row r="412" spans="1:6" x14ac:dyDescent="0.35">
      <c r="A412" s="13">
        <v>43493</v>
      </c>
      <c r="B412" s="17">
        <v>2.7687296416938114</v>
      </c>
      <c r="C412" s="14">
        <v>-3.031676858445298</v>
      </c>
      <c r="D412" s="14">
        <v>3.7215849626185647E-2</v>
      </c>
      <c r="E412" s="14">
        <v>-15.864161219004302</v>
      </c>
      <c r="F412" s="14">
        <v>1.0535046900776186</v>
      </c>
    </row>
    <row r="413" spans="1:6" x14ac:dyDescent="0.35">
      <c r="A413" s="13">
        <v>43500</v>
      </c>
      <c r="B413" s="17">
        <v>9.7719869706840399</v>
      </c>
      <c r="C413" s="14">
        <v>-2.8709879316700104</v>
      </c>
      <c r="D413" s="14">
        <v>1.4729635218816173E-2</v>
      </c>
      <c r="E413" s="14">
        <v>-9.8464202123468851</v>
      </c>
      <c r="F413" s="14">
        <v>0.90866557496343059</v>
      </c>
    </row>
    <row r="414" spans="1:6" x14ac:dyDescent="0.35">
      <c r="A414" s="13">
        <v>43507</v>
      </c>
      <c r="B414" s="17">
        <v>0.32573289902280128</v>
      </c>
      <c r="C414" s="14">
        <v>-7.9644801186484759</v>
      </c>
      <c r="D414" s="14">
        <v>5.1934038979601672E-2</v>
      </c>
      <c r="E414" s="14">
        <v>-49.096445085779315</v>
      </c>
      <c r="F414" s="14">
        <v>0.72635425878609483</v>
      </c>
    </row>
    <row r="415" spans="1:6" x14ac:dyDescent="0.35">
      <c r="A415" s="13">
        <v>43514</v>
      </c>
      <c r="B415" s="17">
        <v>0</v>
      </c>
      <c r="C415" s="14">
        <v>-14.769828992994727</v>
      </c>
      <c r="D415" s="14">
        <v>0.14331268150637</v>
      </c>
      <c r="E415" s="14">
        <v>-102.87294046801576</v>
      </c>
      <c r="F415" s="14">
        <v>0.13180323618501649</v>
      </c>
    </row>
    <row r="416" spans="1:6" x14ac:dyDescent="0.35">
      <c r="A416" s="13">
        <v>43521</v>
      </c>
      <c r="B416" s="17">
        <v>0</v>
      </c>
      <c r="C416" s="14">
        <v>-12.924975175571895</v>
      </c>
      <c r="D416" s="14">
        <v>2.141911135329666E-2</v>
      </c>
      <c r="E416" s="14">
        <v>-94.828236819776919</v>
      </c>
      <c r="F416" s="14">
        <v>0.96630618674263158</v>
      </c>
    </row>
    <row r="417" spans="1:6" x14ac:dyDescent="0.35">
      <c r="A417" s="13">
        <v>43528</v>
      </c>
      <c r="B417" s="17">
        <v>1.4657980456026056</v>
      </c>
      <c r="C417" s="14">
        <v>-5.1862624692590176</v>
      </c>
      <c r="D417" s="14">
        <v>5.6525157051546787E-2</v>
      </c>
      <c r="E417" s="14">
        <v>-40.455617279747891</v>
      </c>
      <c r="F417" s="14">
        <v>0.33858361076429361</v>
      </c>
    </row>
    <row r="418" spans="1:6" x14ac:dyDescent="0.35">
      <c r="A418" s="13">
        <v>43535</v>
      </c>
      <c r="B418" s="17">
        <v>3.2573289902280131</v>
      </c>
      <c r="C418" s="14"/>
      <c r="D418" s="14"/>
      <c r="E418" s="14"/>
      <c r="F418" s="14"/>
    </row>
    <row r="419" spans="1:6" x14ac:dyDescent="0.35">
      <c r="A419" s="13">
        <v>43542</v>
      </c>
      <c r="B419" s="17">
        <v>1.6286644951140066</v>
      </c>
      <c r="C419" s="14">
        <v>-5.0531928455598845</v>
      </c>
      <c r="D419" s="14">
        <v>1.018116050028371E-2</v>
      </c>
      <c r="E419" s="14">
        <v>-34.344016707271052</v>
      </c>
      <c r="F419" s="14">
        <v>0.84514440849469952</v>
      </c>
    </row>
    <row r="420" spans="1:6" x14ac:dyDescent="0.35">
      <c r="A420" s="13">
        <v>43549</v>
      </c>
      <c r="B420" s="17">
        <v>0.81433224755700329</v>
      </c>
      <c r="C420" s="14">
        <v>-6.3550129094028796</v>
      </c>
      <c r="D420" s="14">
        <v>3.8614285250382671E-2</v>
      </c>
      <c r="E420" s="14">
        <v>-43.81017560878864</v>
      </c>
      <c r="F420" s="14">
        <v>0.13589733861004344</v>
      </c>
    </row>
    <row r="421" spans="1:6" x14ac:dyDescent="0.35">
      <c r="A421" s="13">
        <v>43556</v>
      </c>
      <c r="B421" s="17">
        <v>0</v>
      </c>
      <c r="C421" s="14">
        <v>-6.1502381904705583</v>
      </c>
      <c r="D421" s="14">
        <v>4.584274962817371E-2</v>
      </c>
      <c r="E421" s="14">
        <v>-45.60215170015347</v>
      </c>
      <c r="F421" s="14">
        <v>0.36320091489509382</v>
      </c>
    </row>
    <row r="422" spans="1:6" x14ac:dyDescent="0.35">
      <c r="A422" s="13">
        <v>43563</v>
      </c>
      <c r="B422" s="17">
        <v>1.6286644951140066</v>
      </c>
      <c r="C422" s="14"/>
      <c r="D422" s="14"/>
      <c r="E422" s="14"/>
      <c r="F422" s="14"/>
    </row>
    <row r="423" spans="1:6" x14ac:dyDescent="0.35">
      <c r="A423" s="13">
        <v>43570</v>
      </c>
      <c r="B423" s="17">
        <v>0.9771986970684039</v>
      </c>
      <c r="C423" s="14">
        <v>-7.364850188757849</v>
      </c>
      <c r="D423" s="14">
        <v>0.14262781420644474</v>
      </c>
      <c r="E423" s="14">
        <v>-46.504788557477582</v>
      </c>
      <c r="F423" s="14">
        <v>0.24074043671063897</v>
      </c>
    </row>
    <row r="424" spans="1:6" x14ac:dyDescent="0.35">
      <c r="A424" s="13">
        <v>43577</v>
      </c>
      <c r="B424" s="17">
        <v>3.9087947882736156</v>
      </c>
      <c r="C424" s="14">
        <v>-1.7938503168310471</v>
      </c>
      <c r="D424" s="14">
        <v>6.3672562393661734E-5</v>
      </c>
      <c r="E424" s="14">
        <v>-12.748710171481548</v>
      </c>
      <c r="F424" s="14">
        <v>0.27689398444413704</v>
      </c>
    </row>
    <row r="425" spans="1:6" x14ac:dyDescent="0.35">
      <c r="A425" s="13">
        <v>43584</v>
      </c>
      <c r="B425" s="17">
        <v>13.029315960912053</v>
      </c>
      <c r="C425" s="14">
        <v>-7.7685134680778312</v>
      </c>
      <c r="D425" s="14">
        <v>0.13548450850330437</v>
      </c>
      <c r="E425" s="14">
        <v>-54.997208700227233</v>
      </c>
      <c r="F425" s="14">
        <v>0.31997987769338776</v>
      </c>
    </row>
    <row r="426" spans="1:6" x14ac:dyDescent="0.35">
      <c r="A426" s="13">
        <v>43591</v>
      </c>
      <c r="B426" s="17">
        <v>8.9576547231270354</v>
      </c>
      <c r="C426" s="14">
        <v>-6.892382811968023</v>
      </c>
      <c r="D426" s="14">
        <v>8.265046143126531E-2</v>
      </c>
      <c r="E426" s="14">
        <v>-54.640155121897124</v>
      </c>
      <c r="F426" s="14">
        <v>0.39965855880957651</v>
      </c>
    </row>
    <row r="427" spans="1:6" x14ac:dyDescent="0.35">
      <c r="A427" s="13">
        <v>43598</v>
      </c>
      <c r="B427" s="17">
        <v>13.843648208469055</v>
      </c>
      <c r="C427" s="14">
        <v>-5.4240331876166392</v>
      </c>
      <c r="D427" s="14">
        <v>0.18405190426397508</v>
      </c>
      <c r="E427" s="14">
        <v>-37.978088722583848</v>
      </c>
      <c r="F427" s="14">
        <v>0.42776628327826549</v>
      </c>
    </row>
    <row r="428" spans="1:6" x14ac:dyDescent="0.35">
      <c r="A428" s="13">
        <v>43605</v>
      </c>
      <c r="B428" s="17">
        <v>0.9771986970684039</v>
      </c>
      <c r="C428" s="14">
        <v>-6.3084849591736329</v>
      </c>
      <c r="D428" s="14">
        <v>4.3393287834533984E-3</v>
      </c>
      <c r="E428" s="14">
        <v>-40.880234473341602</v>
      </c>
      <c r="F428" s="14">
        <v>1.1666169650853508</v>
      </c>
    </row>
    <row r="429" spans="1:6" x14ac:dyDescent="0.35">
      <c r="A429" s="13">
        <v>43612</v>
      </c>
      <c r="B429" s="17">
        <v>1.6286644951140066</v>
      </c>
      <c r="C429" s="14">
        <v>-7.3702728345229342</v>
      </c>
      <c r="D429" s="14">
        <v>0.12600244428163015</v>
      </c>
      <c r="E429" s="14">
        <v>-50.119098477853477</v>
      </c>
      <c r="F429" s="14">
        <v>0.13673305356209733</v>
      </c>
    </row>
    <row r="430" spans="1:6" x14ac:dyDescent="0.35">
      <c r="A430" s="13">
        <v>43619</v>
      </c>
      <c r="B430" s="17">
        <v>1.6286644951140066</v>
      </c>
      <c r="C430" s="14">
        <v>-5.7185310104719278</v>
      </c>
      <c r="D430" s="14">
        <v>6.110212988863125E-2</v>
      </c>
      <c r="E430" s="14">
        <v>-41.338016179968129</v>
      </c>
      <c r="F430" s="14">
        <v>0.93363237936525012</v>
      </c>
    </row>
    <row r="431" spans="1:6" x14ac:dyDescent="0.35">
      <c r="A431" s="13">
        <v>43626</v>
      </c>
      <c r="B431" s="17">
        <v>17.10097719869707</v>
      </c>
      <c r="C431" s="14">
        <v>-1.6706426116466222</v>
      </c>
      <c r="D431" s="14">
        <v>0.16172236029724868</v>
      </c>
      <c r="E431" s="14">
        <v>-15.673030101172326</v>
      </c>
      <c r="F431" s="14">
        <v>0.46451778681408729</v>
      </c>
    </row>
    <row r="432" spans="1:6" x14ac:dyDescent="0.35">
      <c r="A432" s="13">
        <v>43633</v>
      </c>
      <c r="B432" s="17">
        <v>27.687296416938111</v>
      </c>
      <c r="C432" s="14">
        <v>-4.6517942020581344</v>
      </c>
      <c r="D432" s="14">
        <v>0.10924622640905052</v>
      </c>
      <c r="E432" s="14">
        <v>-30.557471079092956</v>
      </c>
      <c r="F432" s="14">
        <v>0.13503714495517222</v>
      </c>
    </row>
    <row r="433" spans="1:6" x14ac:dyDescent="0.35">
      <c r="A433" s="13">
        <v>43640</v>
      </c>
      <c r="B433" s="17">
        <v>17.10097719869707</v>
      </c>
      <c r="C433" s="14">
        <v>-5.5372454023370761</v>
      </c>
      <c r="D433" s="14">
        <v>0.16991522412591759</v>
      </c>
      <c r="E433" s="14">
        <v>-38.470656673705918</v>
      </c>
      <c r="F433" s="14">
        <v>0.86344644595662023</v>
      </c>
    </row>
    <row r="434" spans="1:6" x14ac:dyDescent="0.35">
      <c r="A434" s="13">
        <v>43647</v>
      </c>
      <c r="B434" s="17">
        <v>1.221498371335505</v>
      </c>
      <c r="C434" s="14">
        <v>-5.80802487073806</v>
      </c>
      <c r="D434" s="14">
        <v>3.9218814175466535E-2</v>
      </c>
      <c r="E434" s="14">
        <v>-33.594210948289295</v>
      </c>
      <c r="F434" s="14">
        <v>0.42555382684146259</v>
      </c>
    </row>
    <row r="435" spans="1:6" x14ac:dyDescent="0.35">
      <c r="A435" s="13">
        <v>43654</v>
      </c>
      <c r="B435" s="17">
        <v>16.286644951140065</v>
      </c>
      <c r="C435" s="14">
        <v>-3.978908835100603</v>
      </c>
      <c r="D435" s="14">
        <v>7.7080067445888897E-2</v>
      </c>
      <c r="E435" s="14">
        <v>-14.940841580307673</v>
      </c>
      <c r="F435" s="14">
        <v>0.79329022433298502</v>
      </c>
    </row>
    <row r="436" spans="1:6" x14ac:dyDescent="0.35">
      <c r="A436" s="13">
        <v>43661</v>
      </c>
      <c r="B436" s="17">
        <v>0</v>
      </c>
      <c r="C436" s="14"/>
      <c r="D436" s="14"/>
      <c r="E436" s="14"/>
      <c r="F436" s="14"/>
    </row>
    <row r="437" spans="1:6" x14ac:dyDescent="0.35">
      <c r="A437" s="13">
        <v>43668</v>
      </c>
      <c r="B437" s="17">
        <v>0</v>
      </c>
      <c r="C437" s="14">
        <v>-2.0323482600033693</v>
      </c>
      <c r="D437" s="14">
        <v>0.1500717616455568</v>
      </c>
      <c r="E437" s="14">
        <v>-14.62166273216703</v>
      </c>
      <c r="F437" s="14">
        <v>0.82278709009121365</v>
      </c>
    </row>
    <row r="438" spans="1:6" x14ac:dyDescent="0.35">
      <c r="A438" s="13">
        <v>43675</v>
      </c>
      <c r="B438" s="17">
        <v>17.915309446254071</v>
      </c>
      <c r="C438" s="14">
        <v>-2.9827836248967343</v>
      </c>
      <c r="D438" s="14">
        <v>7.0145916643070363E-2</v>
      </c>
      <c r="E438" s="14">
        <v>-15.153195014610709</v>
      </c>
      <c r="F438" s="14">
        <v>5.4336373548810109E-2</v>
      </c>
    </row>
    <row r="439" spans="1:6" x14ac:dyDescent="0.35">
      <c r="A439" s="13">
        <v>43682</v>
      </c>
      <c r="B439" s="17">
        <v>1.6286644951140066</v>
      </c>
      <c r="C439" s="14"/>
      <c r="D439" s="14"/>
      <c r="E439" s="14"/>
      <c r="F439" s="14"/>
    </row>
    <row r="440" spans="1:6" x14ac:dyDescent="0.35">
      <c r="A440" s="13">
        <v>43689</v>
      </c>
      <c r="B440" s="17">
        <v>25.244299674267101</v>
      </c>
      <c r="C440" s="14"/>
      <c r="D440" s="14"/>
      <c r="E440" s="14"/>
      <c r="F440" s="14"/>
    </row>
    <row r="441" spans="1:6" x14ac:dyDescent="0.35">
      <c r="A441" s="13">
        <v>43696</v>
      </c>
      <c r="B441" s="17">
        <v>2.44299674267101</v>
      </c>
      <c r="C441" s="14">
        <v>-7.8397341189928031</v>
      </c>
      <c r="D441" s="14">
        <v>5.1463963439054863E-2</v>
      </c>
      <c r="E441" s="14">
        <v>-49.475237702962417</v>
      </c>
      <c r="F441" s="14">
        <v>0.43768413595732886</v>
      </c>
    </row>
    <row r="442" spans="1:6" x14ac:dyDescent="0.35">
      <c r="A442" s="13">
        <v>43693</v>
      </c>
      <c r="B442" s="17">
        <v>0.81433224755700329</v>
      </c>
      <c r="C442" s="14">
        <v>-2.6110852278288244</v>
      </c>
      <c r="D442" s="14">
        <v>0.1048198376170902</v>
      </c>
      <c r="E442" s="14">
        <v>-12.904520535122922</v>
      </c>
      <c r="F442" s="14">
        <v>0.98095328124417847</v>
      </c>
    </row>
    <row r="443" spans="1:6" x14ac:dyDescent="0.35">
      <c r="A443" s="13">
        <v>43710</v>
      </c>
      <c r="B443" s="17">
        <v>0.81433224755700329</v>
      </c>
      <c r="C443" s="14">
        <v>-4.4500719278727789</v>
      </c>
      <c r="D443" s="14">
        <v>4.5312247687208367E-2</v>
      </c>
      <c r="E443" s="14">
        <v>-25.400508113443131</v>
      </c>
      <c r="F443" s="14">
        <v>0.84452089025756372</v>
      </c>
    </row>
    <row r="444" spans="1:6" x14ac:dyDescent="0.35">
      <c r="A444" s="13">
        <v>43717</v>
      </c>
      <c r="B444" s="17">
        <v>3.2573289902280131</v>
      </c>
      <c r="C444" s="14">
        <v>-4.1817911218061665</v>
      </c>
      <c r="D444" s="14">
        <v>9.8740035884767346E-2</v>
      </c>
      <c r="E444" s="14">
        <v>-23.240124688666874</v>
      </c>
      <c r="F444" s="14">
        <v>0.14612505358951483</v>
      </c>
    </row>
    <row r="445" spans="1:6" x14ac:dyDescent="0.35">
      <c r="A445" s="13">
        <v>43724</v>
      </c>
      <c r="B445" s="17">
        <v>0</v>
      </c>
      <c r="C445" s="14">
        <v>-3.0123998292835852</v>
      </c>
      <c r="D445" s="14">
        <v>0.17770783899813328</v>
      </c>
      <c r="E445" s="14">
        <v>-17.898478933539465</v>
      </c>
      <c r="F445" s="14">
        <v>7.71307706103244E-3</v>
      </c>
    </row>
    <row r="446" spans="1:6" x14ac:dyDescent="0.35">
      <c r="A446" s="13">
        <v>43731</v>
      </c>
      <c r="B446" s="17">
        <v>17.915309446254071</v>
      </c>
      <c r="C446" s="14">
        <v>-0.42440067599469611</v>
      </c>
      <c r="D446" s="14">
        <v>0.17551862399644821</v>
      </c>
      <c r="E446" s="14">
        <v>-7.1733098522951959</v>
      </c>
      <c r="F446" s="14">
        <v>0.9003251876617937</v>
      </c>
    </row>
    <row r="447" spans="1:6" x14ac:dyDescent="0.35">
      <c r="A447" s="13">
        <v>43738</v>
      </c>
      <c r="B447" s="17">
        <v>5.5374592833876228</v>
      </c>
      <c r="C447" s="14">
        <v>-3.8630135173549629</v>
      </c>
      <c r="D447" s="14">
        <v>6.7447979349228596E-2</v>
      </c>
      <c r="E447" s="14">
        <v>-20.031907515172588</v>
      </c>
      <c r="F447" s="14">
        <v>0.31704322901347015</v>
      </c>
    </row>
    <row r="448" spans="1:6" x14ac:dyDescent="0.35">
      <c r="A448" s="13">
        <v>43745</v>
      </c>
      <c r="B448" s="17">
        <v>2.7687296416938114</v>
      </c>
      <c r="C448" s="14"/>
      <c r="D448" s="14"/>
      <c r="E448" s="14"/>
      <c r="F448" s="14"/>
    </row>
    <row r="449" spans="1:6" x14ac:dyDescent="0.35">
      <c r="A449" s="13">
        <v>43752</v>
      </c>
      <c r="B449" s="17">
        <v>1.3029315960912051</v>
      </c>
      <c r="C449" s="14">
        <v>-7.1933257098244496</v>
      </c>
      <c r="D449" s="14">
        <v>7.5686896986680186E-2</v>
      </c>
      <c r="E449" s="14">
        <v>-44.145038958198398</v>
      </c>
      <c r="F449" s="14">
        <v>0.74090798202086716</v>
      </c>
    </row>
    <row r="450" spans="1:6" x14ac:dyDescent="0.35">
      <c r="A450" s="13">
        <v>43759</v>
      </c>
      <c r="B450" s="17">
        <v>17.915309446254071</v>
      </c>
      <c r="C450" s="14">
        <v>-7.072347541729612</v>
      </c>
      <c r="D450" s="14">
        <v>3.9714200341138532E-2</v>
      </c>
      <c r="E450" s="14">
        <v>-45.811414197565014</v>
      </c>
      <c r="F450" s="14">
        <v>0.47488636469335316</v>
      </c>
    </row>
    <row r="451" spans="1:6" x14ac:dyDescent="0.35">
      <c r="A451" s="13">
        <v>43766</v>
      </c>
      <c r="B451" s="17">
        <v>17.915309446254071</v>
      </c>
      <c r="C451" s="14">
        <v>-4.4941034060544389</v>
      </c>
      <c r="D451" s="14">
        <v>5.0666534352205736E-2</v>
      </c>
      <c r="E451" s="14">
        <v>-31.814706236480749</v>
      </c>
      <c r="F451" s="14">
        <v>0.16030372920793556</v>
      </c>
    </row>
    <row r="452" spans="1:6" x14ac:dyDescent="0.35">
      <c r="A452" s="13">
        <v>43773</v>
      </c>
      <c r="B452" s="17">
        <v>5.7003257328990227</v>
      </c>
      <c r="C452" s="14">
        <v>-2.0847077107687406</v>
      </c>
      <c r="D452" s="14">
        <v>0.16051742409161252</v>
      </c>
      <c r="E452" s="14">
        <v>-11.42260302860798</v>
      </c>
      <c r="F452" s="14">
        <v>0.54256460836783227</v>
      </c>
    </row>
    <row r="453" spans="1:6" x14ac:dyDescent="0.35">
      <c r="A453" s="13">
        <v>43780</v>
      </c>
      <c r="B453" s="17">
        <v>4.234527687296417</v>
      </c>
      <c r="C453" s="14">
        <v>-6.9818388600536014</v>
      </c>
      <c r="D453" s="14">
        <v>7.1155643631370752E-2</v>
      </c>
      <c r="E453" s="14">
        <v>-42.641087080980633</v>
      </c>
      <c r="F453" s="14">
        <v>0.62321945788211031</v>
      </c>
    </row>
    <row r="454" spans="1:6" x14ac:dyDescent="0.35">
      <c r="A454" s="13">
        <v>43787</v>
      </c>
      <c r="B454" s="17">
        <v>3.2573289902280131</v>
      </c>
      <c r="C454" s="14">
        <v>-8.7977000853808889</v>
      </c>
      <c r="D454" s="14">
        <v>0.13376247564310526</v>
      </c>
      <c r="E454" s="14">
        <v>-60.253815658676487</v>
      </c>
      <c r="F454" s="14">
        <v>0.12772860349765097</v>
      </c>
    </row>
    <row r="455" spans="1:6" x14ac:dyDescent="0.35">
      <c r="A455" s="13">
        <v>43794</v>
      </c>
      <c r="B455" s="17">
        <v>17.915309446254071</v>
      </c>
      <c r="C455" s="14">
        <v>-6.3589750979923254</v>
      </c>
      <c r="D455" s="14">
        <v>0.1621384018706441</v>
      </c>
      <c r="E455" s="14">
        <v>-43.102500379693986</v>
      </c>
      <c r="F455" s="14">
        <v>0.13157016482262349</v>
      </c>
    </row>
    <row r="456" spans="1:6" x14ac:dyDescent="0.35">
      <c r="A456" s="13">
        <v>43801</v>
      </c>
      <c r="B456" s="17">
        <v>14.657980456026058</v>
      </c>
      <c r="C456" s="14">
        <v>-7.1273921828151625</v>
      </c>
      <c r="D456" s="14">
        <v>8.4298054851131357E-3</v>
      </c>
      <c r="E456" s="14">
        <v>-48.350826465773878</v>
      </c>
      <c r="F456" s="14">
        <v>0.56656831386150841</v>
      </c>
    </row>
    <row r="457" spans="1:6" x14ac:dyDescent="0.35">
      <c r="A457" s="13">
        <v>43808</v>
      </c>
      <c r="B457" s="17">
        <v>1.1400651465798048</v>
      </c>
      <c r="C457" s="14">
        <v>-17.491561815843188</v>
      </c>
      <c r="D457" s="14">
        <v>0.17683306939682966</v>
      </c>
      <c r="E457" s="14">
        <v>-139.5800891567369</v>
      </c>
      <c r="F457" s="14">
        <v>1.0738391441986277</v>
      </c>
    </row>
    <row r="458" spans="1:6" x14ac:dyDescent="0.35">
      <c r="A458" s="13">
        <v>43815</v>
      </c>
      <c r="B458" s="17">
        <v>5.5374592833876228</v>
      </c>
      <c r="C458" s="14">
        <v>-17.719240284697513</v>
      </c>
      <c r="D458" s="14">
        <v>0.18727962763952699</v>
      </c>
      <c r="E458" s="14">
        <v>-144.17464384774459</v>
      </c>
      <c r="F458" s="14">
        <v>0.3285736895031936</v>
      </c>
    </row>
    <row r="459" spans="1:6" x14ac:dyDescent="0.35">
      <c r="A459" s="13">
        <v>43822</v>
      </c>
      <c r="B459" s="17">
        <v>11.726384364820845</v>
      </c>
      <c r="C459" s="14">
        <v>-9.0304941435987995</v>
      </c>
      <c r="D459" s="14">
        <v>0.1151959160360176</v>
      </c>
      <c r="E459" s="14">
        <v>-67.242834858989028</v>
      </c>
      <c r="F459" s="14">
        <v>0.39784166392007936</v>
      </c>
    </row>
    <row r="460" spans="1:6" x14ac:dyDescent="0.35">
      <c r="A460" s="13">
        <v>43829</v>
      </c>
      <c r="B460" s="17">
        <v>1.1400651465798048</v>
      </c>
      <c r="C460" s="14">
        <v>-4.8598512379716681</v>
      </c>
      <c r="D460" s="14">
        <v>8.1260451290441155E-2</v>
      </c>
      <c r="E460" s="14">
        <v>-43.177130773494497</v>
      </c>
      <c r="F460" s="14">
        <v>0.43711291439715366</v>
      </c>
    </row>
    <row r="461" spans="1:6" x14ac:dyDescent="0.35">
      <c r="A461" s="13">
        <v>43836</v>
      </c>
      <c r="B461" s="17">
        <v>0</v>
      </c>
      <c r="C461" s="14">
        <v>-5.9088977287838347</v>
      </c>
      <c r="D461" s="14">
        <v>0.17216878208160519</v>
      </c>
      <c r="E461" s="14">
        <v>-44.289258900286896</v>
      </c>
      <c r="F461" s="14">
        <v>0.34263798082724939</v>
      </c>
    </row>
    <row r="462" spans="1:6" x14ac:dyDescent="0.35">
      <c r="A462" s="13">
        <v>43843</v>
      </c>
      <c r="B462" s="17">
        <v>0</v>
      </c>
      <c r="C462" s="14">
        <v>-9.9598709223114863</v>
      </c>
      <c r="D462" s="14">
        <v>0.11000625400211979</v>
      </c>
      <c r="E462" s="14">
        <v>-75.75767243041237</v>
      </c>
      <c r="F462" s="14">
        <v>0.27750468001637141</v>
      </c>
    </row>
    <row r="463" spans="1:6" x14ac:dyDescent="0.35">
      <c r="A463" s="13">
        <v>43850</v>
      </c>
      <c r="B463" s="17">
        <v>0</v>
      </c>
      <c r="C463" s="14">
        <v>-3.76548159968354</v>
      </c>
      <c r="D463" s="14">
        <v>0.16161207141742656</v>
      </c>
      <c r="E463" s="14">
        <v>-24.441339821766938</v>
      </c>
      <c r="F463" s="14">
        <v>0.91287018995295188</v>
      </c>
    </row>
    <row r="464" spans="1:6" x14ac:dyDescent="0.35">
      <c r="A464" s="13">
        <v>43857</v>
      </c>
      <c r="B464" s="17">
        <v>0.32573289902280128</v>
      </c>
      <c r="C464" s="14"/>
      <c r="D464" s="14"/>
      <c r="E464" s="14"/>
      <c r="F464" s="14"/>
    </row>
    <row r="465" spans="1:6" x14ac:dyDescent="0.35">
      <c r="A465" s="13">
        <v>43864</v>
      </c>
      <c r="B465" s="17">
        <v>2.0358306188925082</v>
      </c>
      <c r="C465" s="14"/>
      <c r="D465" s="14"/>
      <c r="E465" s="14"/>
      <c r="F465" s="14"/>
    </row>
    <row r="466" spans="1:6" x14ac:dyDescent="0.35">
      <c r="A466" s="13">
        <v>43871</v>
      </c>
      <c r="B466" s="17">
        <v>1.6286644951140066</v>
      </c>
      <c r="C466" s="14"/>
      <c r="D466" s="14"/>
      <c r="E466" s="14"/>
      <c r="F466" s="14"/>
    </row>
    <row r="467" spans="1:6" x14ac:dyDescent="0.35">
      <c r="A467" s="13">
        <v>43878</v>
      </c>
      <c r="B467" s="17">
        <v>0.9771986970684039</v>
      </c>
      <c r="C467" s="14">
        <v>-4.6732290000000001</v>
      </c>
      <c r="D467" s="14">
        <v>5.0443500000000002E-2</v>
      </c>
      <c r="E467" s="14">
        <v>-44.942309000000002</v>
      </c>
      <c r="F467" s="14">
        <v>0.57314430000000005</v>
      </c>
    </row>
    <row r="468" spans="1:6" x14ac:dyDescent="0.35">
      <c r="A468" s="13">
        <v>43885</v>
      </c>
      <c r="B468" s="17">
        <v>0.32573289902280128</v>
      </c>
      <c r="C468" s="14">
        <v>-4.5292870000000001</v>
      </c>
      <c r="D468" s="14">
        <v>0.1136829</v>
      </c>
      <c r="E468" s="14">
        <v>-32.435687000000001</v>
      </c>
      <c r="F468" s="14">
        <v>0.4230621</v>
      </c>
    </row>
    <row r="469" spans="1:6" x14ac:dyDescent="0.35">
      <c r="A469" s="13">
        <v>43892</v>
      </c>
      <c r="B469" s="17">
        <v>2.6058631921824102</v>
      </c>
      <c r="C469" s="14">
        <v>-5.6684970000000003</v>
      </c>
      <c r="D469" s="14">
        <v>1.8635059999999998E-2</v>
      </c>
      <c r="E469" s="14">
        <v>-44.437308000000002</v>
      </c>
      <c r="F469" s="14">
        <v>0.39779920000000002</v>
      </c>
    </row>
    <row r="470" spans="1:6" x14ac:dyDescent="0.35">
      <c r="A470" s="13">
        <v>43899</v>
      </c>
      <c r="B470" s="17">
        <v>5.7003257328990227</v>
      </c>
      <c r="C470" s="14">
        <v>-2.2708539999999999</v>
      </c>
      <c r="D470" s="14">
        <v>3.5466860000000003E-2</v>
      </c>
      <c r="E470" s="14">
        <v>-19.427804999999999</v>
      </c>
      <c r="F470" s="14">
        <v>0.27044479999999999</v>
      </c>
    </row>
    <row r="471" spans="1:6" x14ac:dyDescent="0.35">
      <c r="A471" s="13">
        <v>43906</v>
      </c>
      <c r="B471" s="17">
        <v>0</v>
      </c>
      <c r="C471" s="14">
        <v>-2.6233599999999999</v>
      </c>
      <c r="D471" s="14">
        <v>6.1439769999999998E-2</v>
      </c>
      <c r="E471" s="14">
        <v>-17.022167</v>
      </c>
      <c r="F471" s="14">
        <v>0.46203329999999998</v>
      </c>
    </row>
    <row r="472" spans="1:6" x14ac:dyDescent="0.35">
      <c r="A472" s="13">
        <v>43913</v>
      </c>
      <c r="B472" s="17">
        <v>0</v>
      </c>
      <c r="C472" s="14">
        <v>-4.4512179999999999</v>
      </c>
      <c r="D472" s="14">
        <v>7.3310879999999995E-2</v>
      </c>
      <c r="E472" s="14">
        <v>-33.815528</v>
      </c>
      <c r="F472" s="14">
        <v>0.45604240000000001</v>
      </c>
    </row>
    <row r="473" spans="1:6" x14ac:dyDescent="0.35">
      <c r="A473" s="13">
        <v>43920</v>
      </c>
      <c r="B473" s="17">
        <v>1.1400651465798048</v>
      </c>
      <c r="C473" s="14">
        <v>-6.7977179999999997</v>
      </c>
      <c r="D473" s="14">
        <v>3.2583540000000001E-2</v>
      </c>
      <c r="E473" s="14">
        <v>-52.518568000000002</v>
      </c>
      <c r="F473" s="14">
        <v>0.32420860000000001</v>
      </c>
    </row>
    <row r="474" spans="1:6" x14ac:dyDescent="0.35">
      <c r="A474" s="13">
        <v>43927</v>
      </c>
      <c r="B474" s="17">
        <v>0</v>
      </c>
      <c r="C474" s="14"/>
      <c r="D474" s="14"/>
      <c r="E474" s="14"/>
      <c r="F474" s="14"/>
    </row>
    <row r="475" spans="1:6" x14ac:dyDescent="0.35">
      <c r="A475" s="13">
        <v>43934</v>
      </c>
      <c r="B475" s="17">
        <v>0</v>
      </c>
      <c r="C475" s="14"/>
      <c r="D475" s="14"/>
      <c r="E475" s="14"/>
      <c r="F475" s="14"/>
    </row>
    <row r="476" spans="1:6" x14ac:dyDescent="0.35">
      <c r="A476" s="13">
        <v>43941</v>
      </c>
      <c r="B476" s="17">
        <v>1.6286644951140066</v>
      </c>
      <c r="C476" s="14">
        <v>-4.0126280000000003</v>
      </c>
      <c r="D476" s="14">
        <v>5.1516569999999998E-2</v>
      </c>
      <c r="E476" s="14">
        <v>-24.928339999999999</v>
      </c>
      <c r="F476" s="14">
        <v>0.47887950000000001</v>
      </c>
    </row>
    <row r="477" spans="1:6" x14ac:dyDescent="0.35">
      <c r="A477" s="13">
        <v>43948</v>
      </c>
      <c r="B477" s="17">
        <v>15.472312703583063</v>
      </c>
      <c r="C477" s="14"/>
      <c r="D477" s="14"/>
      <c r="E477" s="14"/>
      <c r="F477" s="14"/>
    </row>
    <row r="478" spans="1:6" x14ac:dyDescent="0.35">
      <c r="A478" s="13">
        <v>43955</v>
      </c>
      <c r="B478" s="17">
        <v>17.915309446254071</v>
      </c>
      <c r="C478" s="14"/>
      <c r="D478" s="14"/>
      <c r="E478" s="14"/>
      <c r="F478" s="14"/>
    </row>
    <row r="479" spans="1:6" x14ac:dyDescent="0.35">
      <c r="A479" s="13">
        <v>43962</v>
      </c>
      <c r="B479" s="17">
        <v>5.8631921824104225</v>
      </c>
      <c r="C479" s="14">
        <v>-0.80903999999999998</v>
      </c>
      <c r="D479" s="14">
        <v>9.2064999999999994E-2</v>
      </c>
      <c r="E479" s="14">
        <v>-5.7806110000000004</v>
      </c>
      <c r="F479" s="14">
        <v>0.4564087</v>
      </c>
    </row>
    <row r="480" spans="1:6" x14ac:dyDescent="0.35">
      <c r="A480" s="13">
        <v>43969</v>
      </c>
      <c r="B480" s="17">
        <v>13.843648208469055</v>
      </c>
      <c r="C480" s="14">
        <v>-5.7772600000000001</v>
      </c>
      <c r="D480" s="14">
        <v>3.1383019999999998E-2</v>
      </c>
      <c r="E480" s="14">
        <v>-38.813828999999998</v>
      </c>
      <c r="F480" s="14">
        <v>0.29518899999999998</v>
      </c>
    </row>
    <row r="481" spans="1:6" x14ac:dyDescent="0.35">
      <c r="A481" s="13">
        <v>43976</v>
      </c>
      <c r="B481" s="17">
        <v>7.7361563517915313</v>
      </c>
      <c r="C481" s="14">
        <v>-7.029388</v>
      </c>
      <c r="D481" s="14">
        <v>5.1114060000000003E-2</v>
      </c>
      <c r="E481" s="14">
        <v>-52.029407999999997</v>
      </c>
      <c r="F481" s="14">
        <v>0.22664529999999999</v>
      </c>
    </row>
    <row r="482" spans="1:6" x14ac:dyDescent="0.35">
      <c r="A482" s="13">
        <v>43983</v>
      </c>
      <c r="B482" s="17">
        <v>0.81433224755700329</v>
      </c>
      <c r="C482" s="14">
        <v>-2.973366</v>
      </c>
      <c r="D482" s="14">
        <v>4.8973170000000003E-2</v>
      </c>
      <c r="E482" s="14">
        <v>-22.924344999999999</v>
      </c>
      <c r="F482" s="14">
        <v>0.52946669999999996</v>
      </c>
    </row>
    <row r="483" spans="1:6" x14ac:dyDescent="0.35">
      <c r="A483" s="13">
        <v>43990</v>
      </c>
      <c r="B483" s="17">
        <v>24.429967426710096</v>
      </c>
      <c r="C483" s="14">
        <v>-7.1528710000000002</v>
      </c>
      <c r="D483" s="14">
        <v>5.2919500000000001E-2</v>
      </c>
      <c r="E483" s="14">
        <v>-47.710363000000001</v>
      </c>
      <c r="F483" s="14">
        <v>0.30522060000000001</v>
      </c>
    </row>
    <row r="484" spans="1:6" x14ac:dyDescent="0.35">
      <c r="A484" s="13">
        <v>43997</v>
      </c>
      <c r="B484" s="17">
        <v>35.830618892508141</v>
      </c>
      <c r="C484" s="14">
        <v>-2.46</v>
      </c>
      <c r="D484" s="14">
        <v>1.520519E-2</v>
      </c>
      <c r="E484" s="14">
        <v>-10.825087999999999</v>
      </c>
      <c r="F484" s="14">
        <v>0.30233650000000001</v>
      </c>
    </row>
    <row r="485" spans="1:6" x14ac:dyDescent="0.35">
      <c r="A485" s="13">
        <v>44004</v>
      </c>
      <c r="B485" s="17">
        <v>13.029315960912053</v>
      </c>
      <c r="C485" s="14">
        <v>-1.65076</v>
      </c>
      <c r="D485" s="14">
        <v>7.0410310000000004E-2</v>
      </c>
      <c r="E485" s="14">
        <v>-10.681183000000001</v>
      </c>
      <c r="F485" s="14">
        <v>0.21773719999999999</v>
      </c>
    </row>
    <row r="486" spans="1:6" x14ac:dyDescent="0.35">
      <c r="A486" s="13">
        <v>44011</v>
      </c>
      <c r="B486" s="17">
        <v>3.2573289902280131</v>
      </c>
      <c r="C486" s="14">
        <v>-2.6431249999999999</v>
      </c>
      <c r="D486" s="14">
        <v>0.11329060000000001</v>
      </c>
      <c r="E486" s="14">
        <v>-12.909143</v>
      </c>
      <c r="F486" s="14">
        <v>0.909385</v>
      </c>
    </row>
    <row r="487" spans="1:6" x14ac:dyDescent="0.35">
      <c r="A487" s="13">
        <v>44018</v>
      </c>
      <c r="B487" s="17">
        <v>0.81433224755700329</v>
      </c>
      <c r="C487" s="14">
        <v>-5.8507420000000003</v>
      </c>
      <c r="D487" s="14">
        <v>6.9533419999999999E-2</v>
      </c>
      <c r="E487" s="14">
        <v>-38.895527000000001</v>
      </c>
      <c r="F487" s="14">
        <v>0.47625230000000002</v>
      </c>
    </row>
    <row r="488" spans="1:6" x14ac:dyDescent="0.35">
      <c r="A488" s="13">
        <v>44025</v>
      </c>
      <c r="B488" s="17">
        <v>0</v>
      </c>
      <c r="C488" s="14">
        <v>-7.2428759999999999</v>
      </c>
      <c r="D488" s="14">
        <v>2.6229079999999998E-2</v>
      </c>
      <c r="E488" s="14">
        <v>-50.850002000000003</v>
      </c>
      <c r="F488" s="14">
        <v>0.1952441</v>
      </c>
    </row>
    <row r="489" spans="1:6" x14ac:dyDescent="0.35">
      <c r="A489" s="13">
        <v>44032</v>
      </c>
      <c r="B489" s="17">
        <v>1.6286644951140066</v>
      </c>
      <c r="C489" s="14">
        <v>-2.0445530000000001</v>
      </c>
      <c r="D489" s="14">
        <v>9.9853659999999997E-2</v>
      </c>
      <c r="E489" s="14">
        <v>-18.048461</v>
      </c>
      <c r="F489" s="14">
        <v>0.5711965</v>
      </c>
    </row>
    <row r="490" spans="1:6" x14ac:dyDescent="0.35">
      <c r="A490" s="13">
        <v>44039</v>
      </c>
      <c r="B490" s="17">
        <v>5.3745928338762221</v>
      </c>
      <c r="C490" s="14">
        <v>-3.7915230000000002</v>
      </c>
      <c r="D490" s="14">
        <v>6.9869790000000001E-2</v>
      </c>
      <c r="E490" s="14">
        <v>-31.407959000000002</v>
      </c>
      <c r="F490" s="14">
        <v>0.4350464</v>
      </c>
    </row>
    <row r="491" spans="1:6" x14ac:dyDescent="0.35">
      <c r="A491" s="13">
        <v>44046</v>
      </c>
      <c r="B491" s="17">
        <v>4.3973941368078178</v>
      </c>
      <c r="C491" s="14"/>
      <c r="D491" s="14"/>
      <c r="E491" s="14"/>
      <c r="F491" s="14"/>
    </row>
    <row r="492" spans="1:6" x14ac:dyDescent="0.35">
      <c r="A492" s="13">
        <v>44053</v>
      </c>
      <c r="B492" s="17">
        <v>0</v>
      </c>
      <c r="C492" s="14">
        <v>-0.84351900000000002</v>
      </c>
      <c r="D492" s="14">
        <v>7.3864940000000004E-2</v>
      </c>
      <c r="E492" s="14">
        <v>-5.7076779999999996</v>
      </c>
      <c r="F492" s="14">
        <v>0.4586365</v>
      </c>
    </row>
    <row r="493" spans="1:6" x14ac:dyDescent="0.35">
      <c r="A493" s="13">
        <v>44060</v>
      </c>
      <c r="B493" s="17">
        <v>16.286644951140065</v>
      </c>
      <c r="C493" s="14">
        <v>-0.39417200000000002</v>
      </c>
      <c r="D493" s="14">
        <v>3.089834E-2</v>
      </c>
      <c r="E493" s="14">
        <v>-8.3341089999999998</v>
      </c>
      <c r="F493" s="14">
        <v>0.27362360000000002</v>
      </c>
    </row>
    <row r="494" spans="1:6" x14ac:dyDescent="0.35">
      <c r="A494" s="13">
        <v>44067</v>
      </c>
      <c r="B494" s="17">
        <v>12.54071661237785</v>
      </c>
      <c r="C494" s="14"/>
      <c r="D494" s="14"/>
      <c r="E494" s="14"/>
      <c r="F494" s="14"/>
    </row>
    <row r="495" spans="1:6" x14ac:dyDescent="0.35">
      <c r="A495" s="13">
        <v>44074</v>
      </c>
      <c r="B495" s="17">
        <v>16.286644951140065</v>
      </c>
      <c r="C495" s="14">
        <v>-2.1074489999999999</v>
      </c>
      <c r="D495" s="14">
        <v>8.1109470000000003E-2</v>
      </c>
      <c r="E495" s="14">
        <v>-14.449495000000001</v>
      </c>
      <c r="F495" s="14">
        <v>0.62763860000000005</v>
      </c>
    </row>
    <row r="496" spans="1:6" x14ac:dyDescent="0.35">
      <c r="A496" s="13">
        <v>44081</v>
      </c>
      <c r="B496" s="17">
        <v>0</v>
      </c>
      <c r="C496" s="14">
        <v>-3.6254620000000002</v>
      </c>
      <c r="D496" s="14">
        <v>3.9722229999999997E-2</v>
      </c>
      <c r="E496" s="14">
        <v>-21.967865</v>
      </c>
      <c r="F496" s="14">
        <v>0.18582560000000001</v>
      </c>
    </row>
    <row r="497" spans="1:6" x14ac:dyDescent="0.35">
      <c r="A497" s="13">
        <v>44088</v>
      </c>
      <c r="B497" s="17">
        <v>0</v>
      </c>
      <c r="C497" s="14">
        <v>-4.5709590000000002</v>
      </c>
      <c r="D497" s="14">
        <v>0.1066489</v>
      </c>
      <c r="E497" s="14">
        <v>-31.118143</v>
      </c>
      <c r="F497" s="14">
        <v>0.63953599999999999</v>
      </c>
    </row>
    <row r="498" spans="1:6" x14ac:dyDescent="0.35">
      <c r="A498" s="13">
        <v>44095</v>
      </c>
      <c r="B498" s="17">
        <v>2.6058631921824102</v>
      </c>
      <c r="C498" s="14">
        <v>-5.7264790000000003</v>
      </c>
      <c r="D498" s="14">
        <v>6.9350330000000002E-2</v>
      </c>
      <c r="E498" s="14">
        <v>-36.821264999999997</v>
      </c>
      <c r="F498" s="14">
        <v>0.49187809999999998</v>
      </c>
    </row>
    <row r="499" spans="1:6" x14ac:dyDescent="0.35">
      <c r="A499" s="13">
        <v>44102</v>
      </c>
      <c r="B499" s="17">
        <v>17.915309446254071</v>
      </c>
      <c r="C499" s="14"/>
      <c r="D499" s="14"/>
      <c r="E499" s="14"/>
      <c r="F499" s="14"/>
    </row>
    <row r="500" spans="1:6" x14ac:dyDescent="0.35">
      <c r="A500" s="13">
        <v>44109</v>
      </c>
      <c r="B500" s="17">
        <v>8.1433224755700326</v>
      </c>
      <c r="C500" s="14"/>
      <c r="D500" s="14"/>
      <c r="E500" s="14"/>
      <c r="F500" s="14"/>
    </row>
    <row r="501" spans="1:6" x14ac:dyDescent="0.35">
      <c r="A501" s="13">
        <v>44116</v>
      </c>
      <c r="B501" s="17">
        <v>2.1172638436482085</v>
      </c>
      <c r="C501" s="14">
        <v>-4.8392970000000002</v>
      </c>
      <c r="D501" s="14">
        <v>6.4237450000000001E-2</v>
      </c>
      <c r="E501" s="14">
        <v>-39.270755000000001</v>
      </c>
      <c r="F501" s="14">
        <v>0.4126552</v>
      </c>
    </row>
    <row r="502" spans="1:6" x14ac:dyDescent="0.35">
      <c r="A502" s="13">
        <v>44123</v>
      </c>
      <c r="B502" s="17">
        <v>3.990228013029316</v>
      </c>
      <c r="C502" s="14">
        <v>-7.4394720000000003</v>
      </c>
      <c r="D502" s="14">
        <v>3.2833380000000002E-2</v>
      </c>
      <c r="E502" s="14">
        <v>-51.755284000000003</v>
      </c>
      <c r="F502" s="14">
        <v>0.1992758</v>
      </c>
    </row>
    <row r="503" spans="1:6" x14ac:dyDescent="0.35">
      <c r="A503" s="13">
        <v>44130</v>
      </c>
      <c r="B503" s="17">
        <v>13.843648208469055</v>
      </c>
      <c r="C503" s="14">
        <v>-8.2261769999999999</v>
      </c>
      <c r="D503" s="14">
        <v>0.1150547</v>
      </c>
      <c r="E503" s="14">
        <v>-65.133274999999998</v>
      </c>
      <c r="F503" s="14">
        <v>0.4322859</v>
      </c>
    </row>
    <row r="504" spans="1:6" x14ac:dyDescent="0.35">
      <c r="A504" s="13">
        <v>44137</v>
      </c>
      <c r="B504" s="17">
        <v>0.32573289902280128</v>
      </c>
      <c r="C504" s="14">
        <v>-4.8867289999999999</v>
      </c>
      <c r="D504" s="14">
        <v>8.0576640000000005E-2</v>
      </c>
      <c r="E504" s="14">
        <v>-33.142322999999998</v>
      </c>
      <c r="F504" s="14">
        <v>0.36650749999999999</v>
      </c>
    </row>
    <row r="505" spans="1:6" x14ac:dyDescent="0.35">
      <c r="A505" s="13">
        <v>44144</v>
      </c>
      <c r="B505" s="17">
        <v>1.6286644951140066</v>
      </c>
      <c r="C505" s="14">
        <v>-6.8544049999999999</v>
      </c>
      <c r="D505" s="14">
        <v>4.0046100000000001E-2</v>
      </c>
      <c r="E505" s="14">
        <v>-44.929645999999998</v>
      </c>
      <c r="F505" s="14">
        <v>0.54453309999999999</v>
      </c>
    </row>
    <row r="506" spans="1:6" x14ac:dyDescent="0.35">
      <c r="A506" s="13">
        <v>44151</v>
      </c>
      <c r="B506" s="17">
        <v>2.6058631921824102</v>
      </c>
      <c r="C506" s="14">
        <v>-11.637230000000001</v>
      </c>
      <c r="D506" s="14">
        <v>4.1736379999999997E-2</v>
      </c>
      <c r="E506" s="14">
        <v>-86.798332000000002</v>
      </c>
      <c r="F506" s="14">
        <v>0.21896370000000001</v>
      </c>
    </row>
    <row r="507" spans="1:6" x14ac:dyDescent="0.35">
      <c r="A507" s="13">
        <v>44158</v>
      </c>
      <c r="B507" s="17">
        <v>0</v>
      </c>
      <c r="C507" s="14">
        <v>-2.216316</v>
      </c>
      <c r="D507" s="14">
        <v>3.6955290000000002E-2</v>
      </c>
      <c r="E507" s="14">
        <v>-17.077072000000001</v>
      </c>
      <c r="F507" s="14">
        <v>0.57122819999999996</v>
      </c>
    </row>
    <row r="508" spans="1:6" x14ac:dyDescent="0.35">
      <c r="A508" s="13">
        <v>44165</v>
      </c>
      <c r="B508" s="17">
        <v>0</v>
      </c>
      <c r="C508" s="14">
        <v>-1.298117</v>
      </c>
      <c r="D508" s="14">
        <v>5.5080339999999998E-2</v>
      </c>
      <c r="E508" s="14">
        <v>-2.475568</v>
      </c>
      <c r="F508" s="14">
        <v>0.19824710000000001</v>
      </c>
    </row>
    <row r="509" spans="1:6" x14ac:dyDescent="0.35">
      <c r="A509" s="13">
        <v>44172</v>
      </c>
      <c r="B509" s="17">
        <v>4.8859934853420199</v>
      </c>
      <c r="C509" s="14">
        <v>-7.1202930000000002</v>
      </c>
      <c r="D509" s="14">
        <v>5.7774760000000001E-2</v>
      </c>
      <c r="E509" s="14">
        <v>-51.323208999999999</v>
      </c>
      <c r="F509" s="14">
        <v>0.3377406</v>
      </c>
    </row>
    <row r="510" spans="1:6" x14ac:dyDescent="0.35">
      <c r="A510" s="13">
        <v>44179</v>
      </c>
      <c r="B510" s="17">
        <v>11.400651465798045</v>
      </c>
      <c r="C510" s="14">
        <v>-8.2867759999999997</v>
      </c>
      <c r="D510" s="14">
        <v>5.3049680000000002E-2</v>
      </c>
      <c r="E510" s="14">
        <v>-62.244808999999997</v>
      </c>
      <c r="F510" s="14">
        <v>0.17934269999999999</v>
      </c>
    </row>
    <row r="511" spans="1:6" x14ac:dyDescent="0.35">
      <c r="A511" s="13">
        <v>44186</v>
      </c>
      <c r="B511" s="17">
        <v>17.915309446254071</v>
      </c>
      <c r="C511" s="14"/>
      <c r="D511" s="14"/>
      <c r="E511" s="14"/>
      <c r="F511" s="14"/>
    </row>
    <row r="512" spans="1:6" x14ac:dyDescent="0.35">
      <c r="A512" s="13">
        <v>44193</v>
      </c>
      <c r="B512" s="17">
        <v>10.586319218241043</v>
      </c>
      <c r="C512" s="14"/>
      <c r="D512" s="14"/>
      <c r="E512" s="14"/>
      <c r="F512" s="14"/>
    </row>
    <row r="513" spans="1:6" ht="15.5" x14ac:dyDescent="0.35">
      <c r="A513" s="13">
        <v>44200</v>
      </c>
      <c r="B513" s="17">
        <v>6.677524429967427</v>
      </c>
      <c r="C513" s="22"/>
      <c r="D513" s="23"/>
      <c r="E513" s="22"/>
      <c r="F513" s="23"/>
    </row>
    <row r="514" spans="1:6" x14ac:dyDescent="0.35">
      <c r="A514" s="13">
        <v>44207</v>
      </c>
      <c r="B514" s="17">
        <v>0</v>
      </c>
      <c r="C514" s="14"/>
      <c r="D514" s="14"/>
      <c r="E514" s="14"/>
      <c r="F514" s="14"/>
    </row>
    <row r="515" spans="1:6" ht="15.5" x14ac:dyDescent="0.35">
      <c r="A515" s="13">
        <v>44214</v>
      </c>
      <c r="B515" s="17">
        <v>3.4201954397394139</v>
      </c>
      <c r="C515" s="22"/>
      <c r="D515" s="23"/>
      <c r="E515" s="22"/>
      <c r="F515" s="23"/>
    </row>
    <row r="516" spans="1:6" x14ac:dyDescent="0.35">
      <c r="A516" s="13">
        <v>44221</v>
      </c>
      <c r="B516" s="17">
        <v>5.0488599348534198</v>
      </c>
      <c r="C516" s="14"/>
      <c r="D516" s="14"/>
      <c r="E516" s="14"/>
      <c r="F516" s="14"/>
    </row>
    <row r="517" spans="1:6" ht="15.5" x14ac:dyDescent="0.35">
      <c r="A517" s="13">
        <v>44228</v>
      </c>
      <c r="B517" s="17">
        <v>6.5146579804560263</v>
      </c>
      <c r="C517" s="22"/>
      <c r="D517" s="23"/>
      <c r="E517" s="22"/>
      <c r="F517" s="23"/>
    </row>
    <row r="518" spans="1:6" ht="15.5" x14ac:dyDescent="0.35">
      <c r="A518" s="13">
        <v>44235</v>
      </c>
      <c r="B518" s="17">
        <v>6.3517915309446265</v>
      </c>
      <c r="C518" s="22"/>
      <c r="D518" s="23"/>
      <c r="E518" s="22"/>
      <c r="F518" s="23"/>
    </row>
    <row r="519" spans="1:6" ht="15.5" x14ac:dyDescent="0.35">
      <c r="A519" s="13">
        <v>44242</v>
      </c>
      <c r="B519" s="17">
        <v>6.677524429967427</v>
      </c>
      <c r="C519" s="22"/>
      <c r="D519" s="23"/>
      <c r="E519" s="22"/>
      <c r="F519" s="23"/>
    </row>
    <row r="520" spans="1:6" x14ac:dyDescent="0.35">
      <c r="A520" s="13">
        <v>44249</v>
      </c>
      <c r="B520" s="17">
        <v>0</v>
      </c>
      <c r="C520" s="14"/>
      <c r="D520" s="14"/>
      <c r="E520" s="14"/>
      <c r="F520" s="14"/>
    </row>
    <row r="521" spans="1:6" x14ac:dyDescent="0.35">
      <c r="A521" s="13">
        <v>44256</v>
      </c>
      <c r="B521" s="17">
        <v>0</v>
      </c>
      <c r="C521" s="14"/>
      <c r="D521" s="14"/>
      <c r="E521" s="14"/>
      <c r="F521" s="14"/>
    </row>
    <row r="522" spans="1:6" ht="15.5" x14ac:dyDescent="0.35">
      <c r="A522" s="13">
        <v>44263</v>
      </c>
      <c r="B522" s="17">
        <v>1.6286644951140066</v>
      </c>
      <c r="C522" s="22"/>
      <c r="D522" s="23"/>
      <c r="E522" s="22"/>
      <c r="F522" s="23"/>
    </row>
    <row r="523" spans="1:6" ht="15.5" x14ac:dyDescent="0.35">
      <c r="A523" s="13">
        <v>44270</v>
      </c>
      <c r="B523" s="17">
        <v>0.81433224755700329</v>
      </c>
      <c r="C523" s="22">
        <v>-7.1122920000000001</v>
      </c>
      <c r="D523" s="23">
        <v>8.3016179999999995E-2</v>
      </c>
      <c r="E523" s="22">
        <v>-51.229084</v>
      </c>
      <c r="F523" s="23">
        <v>0.60263650000000002</v>
      </c>
    </row>
    <row r="524" spans="1:6" ht="15.5" x14ac:dyDescent="0.35">
      <c r="A524" s="13">
        <v>44277</v>
      </c>
      <c r="B524" s="17">
        <v>12.214983713355048</v>
      </c>
      <c r="C524" s="22"/>
      <c r="D524" s="23"/>
      <c r="E524" s="22"/>
      <c r="F524" s="23"/>
    </row>
    <row r="525" spans="1:6" ht="15.5" x14ac:dyDescent="0.35">
      <c r="A525" s="13">
        <v>44284</v>
      </c>
      <c r="B525" s="17">
        <v>0</v>
      </c>
      <c r="C525" s="22"/>
      <c r="D525" s="23"/>
      <c r="E525" s="22"/>
      <c r="F525" s="23"/>
    </row>
    <row r="526" spans="1:6" ht="15.5" x14ac:dyDescent="0.35">
      <c r="A526" s="13">
        <v>44291</v>
      </c>
      <c r="B526" s="17">
        <v>0</v>
      </c>
      <c r="C526" s="22">
        <v>-9.6842799999999993</v>
      </c>
      <c r="D526" s="23">
        <v>3.9468620000000003E-2</v>
      </c>
      <c r="E526" s="22">
        <v>-77.210426999999996</v>
      </c>
      <c r="F526" s="23">
        <v>0.3884475</v>
      </c>
    </row>
    <row r="527" spans="1:6" ht="15.5" x14ac:dyDescent="0.35">
      <c r="A527" s="13">
        <v>44298</v>
      </c>
      <c r="B527" s="17">
        <v>7.328990228013029</v>
      </c>
      <c r="C527" s="22"/>
      <c r="D527" s="23"/>
      <c r="E527" s="22"/>
      <c r="F527" s="23"/>
    </row>
    <row r="528" spans="1:6" ht="15.5" x14ac:dyDescent="0.35">
      <c r="A528" s="13">
        <v>44305</v>
      </c>
      <c r="B528" s="17">
        <v>0</v>
      </c>
      <c r="C528" s="22">
        <v>-8.0997160000000008</v>
      </c>
      <c r="D528" s="23">
        <v>7.1671910000000005E-2</v>
      </c>
      <c r="E528" s="22">
        <v>-55.967461999999998</v>
      </c>
      <c r="F528" s="23">
        <v>0.28612720000000003</v>
      </c>
    </row>
    <row r="529" spans="1:6" ht="15.5" x14ac:dyDescent="0.35">
      <c r="A529" s="13">
        <v>44312</v>
      </c>
      <c r="B529" s="17">
        <v>6.5146579804560263</v>
      </c>
      <c r="C529" s="22">
        <v>-4.8637819999999996</v>
      </c>
      <c r="D529" s="23">
        <v>6.3820769999999999E-2</v>
      </c>
      <c r="E529" s="22">
        <v>-32.485567000000003</v>
      </c>
      <c r="F529" s="23">
        <v>0.51594510000000005</v>
      </c>
    </row>
    <row r="530" spans="1:6" ht="15.5" x14ac:dyDescent="0.35">
      <c r="A530" s="13">
        <v>44319</v>
      </c>
      <c r="B530" s="17">
        <v>11.400651465798045</v>
      </c>
      <c r="C530" s="22">
        <v>-5.4653159999999996</v>
      </c>
      <c r="D530" s="23">
        <v>3.0183450000000001E-2</v>
      </c>
      <c r="E530" s="22">
        <v>-38.088397999999998</v>
      </c>
      <c r="F530" s="23">
        <v>0.21221000000000001</v>
      </c>
    </row>
    <row r="531" spans="1:6" ht="15.5" x14ac:dyDescent="0.35">
      <c r="A531" s="13">
        <v>44326</v>
      </c>
      <c r="B531" s="17">
        <v>17.915309446254071</v>
      </c>
      <c r="C531" s="22">
        <v>-8.1510840000000009</v>
      </c>
      <c r="D531" s="23">
        <v>4.1590969999999998E-2</v>
      </c>
      <c r="E531" s="22">
        <v>-63.997849000000002</v>
      </c>
      <c r="F531" s="23">
        <v>0.39308409999999999</v>
      </c>
    </row>
    <row r="532" spans="1:6" ht="15.5" x14ac:dyDescent="0.35">
      <c r="A532" s="13">
        <v>44333</v>
      </c>
      <c r="B532" s="17">
        <v>13.843648208469055</v>
      </c>
      <c r="C532" s="22">
        <v>-1.0256940000000001</v>
      </c>
      <c r="D532" s="23">
        <v>3.8513180000000001E-2</v>
      </c>
      <c r="E532" s="22">
        <v>-11.983058</v>
      </c>
      <c r="F532" s="23">
        <v>0.68080790000000002</v>
      </c>
    </row>
    <row r="533" spans="1:6" ht="15.5" x14ac:dyDescent="0.35">
      <c r="A533" s="13">
        <v>44340</v>
      </c>
      <c r="B533" s="17">
        <v>3.2573289902280131</v>
      </c>
      <c r="C533" s="22">
        <v>-3.3199689999999999</v>
      </c>
      <c r="D533" s="23">
        <v>6.7772860000000004E-2</v>
      </c>
      <c r="E533" s="22">
        <v>-24.287326</v>
      </c>
      <c r="F533" s="23">
        <v>0.42815839999999999</v>
      </c>
    </row>
    <row r="534" spans="1:6" ht="15.5" x14ac:dyDescent="0.35">
      <c r="A534" s="13">
        <v>44347</v>
      </c>
      <c r="B534" s="17">
        <v>0.81433224755700329</v>
      </c>
      <c r="C534" s="22">
        <v>-4.559863</v>
      </c>
      <c r="D534" s="23">
        <v>6.3824809999999996E-2</v>
      </c>
      <c r="E534" s="22">
        <v>-25.340972000000001</v>
      </c>
      <c r="F534" s="23">
        <v>0.1465842</v>
      </c>
    </row>
    <row r="535" spans="1:6" ht="15.5" x14ac:dyDescent="0.35">
      <c r="A535" s="13">
        <v>44354</v>
      </c>
      <c r="B535" s="17">
        <v>21.172638436482085</v>
      </c>
      <c r="C535" s="22"/>
      <c r="D535" s="23"/>
      <c r="E535" s="22"/>
      <c r="F535" s="23"/>
    </row>
    <row r="536" spans="1:6" ht="15.5" x14ac:dyDescent="0.35">
      <c r="A536" s="13">
        <v>44361</v>
      </c>
      <c r="B536" s="17">
        <v>0</v>
      </c>
      <c r="C536" s="22"/>
      <c r="D536" s="23"/>
      <c r="E536" s="22"/>
      <c r="F536" s="23"/>
    </row>
    <row r="537" spans="1:6" ht="15.5" x14ac:dyDescent="0.35">
      <c r="A537" s="13">
        <v>44368</v>
      </c>
      <c r="B537" s="17">
        <v>0</v>
      </c>
      <c r="C537" s="22">
        <v>-7.0834469999999996</v>
      </c>
      <c r="D537" s="23">
        <v>7.8970029999999997E-2</v>
      </c>
      <c r="E537" s="22">
        <v>-44.002457</v>
      </c>
      <c r="F537" s="23">
        <v>0.36520730000000001</v>
      </c>
    </row>
    <row r="538" spans="1:6" ht="15.5" x14ac:dyDescent="0.35">
      <c r="A538" s="13">
        <v>44375</v>
      </c>
      <c r="B538" s="17">
        <v>26.872964169381106</v>
      </c>
      <c r="C538" s="22">
        <v>-4.8222719999999999</v>
      </c>
      <c r="D538" s="23">
        <v>4.8353809999999997E-2</v>
      </c>
      <c r="E538" s="22">
        <v>-36.345967000000002</v>
      </c>
      <c r="F538" s="23">
        <v>0.424259</v>
      </c>
    </row>
    <row r="539" spans="1:6" ht="15.5" x14ac:dyDescent="0.35">
      <c r="A539" s="13">
        <v>44382</v>
      </c>
      <c r="B539" s="17">
        <v>7.328990228013029</v>
      </c>
      <c r="C539" s="22">
        <v>-8.1381540000000001</v>
      </c>
      <c r="D539" s="23">
        <v>4.2614730000000003E-2</v>
      </c>
      <c r="E539" s="22">
        <v>-53.053871999999998</v>
      </c>
      <c r="F539" s="23">
        <v>0.2773814</v>
      </c>
    </row>
    <row r="540" spans="1:6" ht="15.5" x14ac:dyDescent="0.35">
      <c r="A540" s="13">
        <v>44389</v>
      </c>
      <c r="B540" s="17">
        <v>10.586319218241043</v>
      </c>
      <c r="C540" s="22">
        <v>-11.950301</v>
      </c>
      <c r="D540" s="23">
        <v>7.2004109999999996E-2</v>
      </c>
      <c r="E540" s="22">
        <v>-89.043400000000005</v>
      </c>
      <c r="F540" s="23">
        <v>0.34271509999999999</v>
      </c>
    </row>
    <row r="541" spans="1:6" ht="15.5" x14ac:dyDescent="0.35">
      <c r="A541" s="13">
        <v>44396</v>
      </c>
      <c r="B541" s="17">
        <v>17.10097719869707</v>
      </c>
      <c r="C541" s="22">
        <v>-3.7278600000000002</v>
      </c>
      <c r="D541" s="23">
        <v>0.10635559999999999</v>
      </c>
      <c r="E541" s="22">
        <v>-21.820906999999998</v>
      </c>
      <c r="F541" s="23">
        <v>0.51305670000000003</v>
      </c>
    </row>
    <row r="542" spans="1:6" ht="15.5" x14ac:dyDescent="0.35">
      <c r="A542" s="13">
        <v>44403</v>
      </c>
      <c r="B542" s="17">
        <v>26.058631921824105</v>
      </c>
      <c r="C542" s="22">
        <v>-5.444401</v>
      </c>
      <c r="D542" s="23">
        <v>8.3192260000000004E-2</v>
      </c>
      <c r="E542" s="22">
        <v>-36.926596000000004</v>
      </c>
      <c r="F542" s="23">
        <v>0.69836379999999998</v>
      </c>
    </row>
    <row r="543" spans="1:6" ht="15.5" x14ac:dyDescent="0.35">
      <c r="A543" s="13">
        <v>44410</v>
      </c>
      <c r="B543" s="17">
        <v>11.807817589576548</v>
      </c>
      <c r="C543" s="22">
        <v>-3.8338519999999998</v>
      </c>
      <c r="D543" s="23">
        <v>1.5124749999999999E-2</v>
      </c>
      <c r="E543" s="22">
        <v>-27.989605999999998</v>
      </c>
      <c r="F543" s="23">
        <v>0.1880028</v>
      </c>
    </row>
    <row r="544" spans="1:6" ht="15.5" x14ac:dyDescent="0.35">
      <c r="A544" s="13">
        <v>44417</v>
      </c>
      <c r="B544" s="17">
        <v>7.328990228013029</v>
      </c>
      <c r="C544" s="22"/>
      <c r="D544" s="23"/>
      <c r="E544" s="22"/>
      <c r="F544" s="23"/>
    </row>
    <row r="545" spans="1:6" ht="15.5" x14ac:dyDescent="0.35">
      <c r="A545" s="13">
        <v>44424</v>
      </c>
      <c r="B545" s="17">
        <v>0</v>
      </c>
      <c r="C545" s="22"/>
      <c r="D545" s="23"/>
      <c r="E545" s="22"/>
      <c r="F545" s="23"/>
    </row>
    <row r="546" spans="1:6" ht="15.5" x14ac:dyDescent="0.35">
      <c r="A546" s="13">
        <v>44431</v>
      </c>
      <c r="B546" s="17">
        <v>0</v>
      </c>
      <c r="C546" s="22"/>
      <c r="D546" s="23"/>
      <c r="E546" s="22"/>
      <c r="F546" s="23"/>
    </row>
    <row r="547" spans="1:6" ht="15.5" x14ac:dyDescent="0.35">
      <c r="A547" s="13">
        <v>44438</v>
      </c>
      <c r="B547" s="17">
        <v>0</v>
      </c>
      <c r="C547" s="22">
        <v>-4.9207910000000004</v>
      </c>
      <c r="D547" s="23">
        <v>9.6413579999999999E-2</v>
      </c>
      <c r="E547" s="22">
        <v>-32.273536</v>
      </c>
      <c r="F547" s="23">
        <v>0.75704610000000006</v>
      </c>
    </row>
    <row r="548" spans="1:6" ht="15.5" x14ac:dyDescent="0.35">
      <c r="A548" s="13">
        <v>44445</v>
      </c>
      <c r="B548" s="17">
        <v>6.1889250814332248</v>
      </c>
      <c r="C548" s="22">
        <v>-3.0478139999999998</v>
      </c>
      <c r="D548" s="23">
        <v>4.9551810000000002E-2</v>
      </c>
      <c r="E548" s="22">
        <v>-15.991281000000001</v>
      </c>
      <c r="F548" s="23">
        <v>0.60733720000000002</v>
      </c>
    </row>
    <row r="549" spans="1:6" ht="15.5" x14ac:dyDescent="0.35">
      <c r="A549" s="13">
        <v>44452</v>
      </c>
      <c r="B549" s="17">
        <v>1.9543973941368078</v>
      </c>
      <c r="C549" s="22">
        <v>-6.478898</v>
      </c>
      <c r="D549" s="23">
        <v>9.4783709999999993E-2</v>
      </c>
      <c r="E549" s="22">
        <v>-43.993873000000001</v>
      </c>
      <c r="F549" s="23">
        <v>0.64299919999999999</v>
      </c>
    </row>
    <row r="550" spans="1:6" ht="15.5" x14ac:dyDescent="0.35">
      <c r="A550" s="13">
        <v>44459</v>
      </c>
      <c r="B550" s="17">
        <v>18.078175895765476</v>
      </c>
      <c r="C550" s="22">
        <v>-4.8595430000000004</v>
      </c>
      <c r="D550" s="23">
        <v>7.0612850000000005E-2</v>
      </c>
      <c r="E550" s="22">
        <v>-31.623360999999999</v>
      </c>
      <c r="F550" s="23">
        <v>0.91980039999999996</v>
      </c>
    </row>
    <row r="551" spans="1:6" ht="15.5" x14ac:dyDescent="0.35">
      <c r="A551" s="13">
        <v>44466</v>
      </c>
      <c r="B551" s="17">
        <v>5.0488599348534198</v>
      </c>
      <c r="C551" s="22">
        <v>-8.3489400000000007</v>
      </c>
      <c r="D551" s="23">
        <v>6.7169039999999999E-2</v>
      </c>
      <c r="E551" s="22">
        <v>-57.135227</v>
      </c>
      <c r="F551" s="23">
        <v>0.50122509999999998</v>
      </c>
    </row>
    <row r="552" spans="1:6" ht="15.5" x14ac:dyDescent="0.35">
      <c r="A552" s="13">
        <v>44473</v>
      </c>
      <c r="B552" s="17">
        <v>18.078175895765476</v>
      </c>
      <c r="C552" s="22"/>
      <c r="D552" s="23"/>
      <c r="E552" s="22"/>
      <c r="F552" s="23"/>
    </row>
    <row r="553" spans="1:6" ht="15.5" x14ac:dyDescent="0.35">
      <c r="A553" s="13">
        <v>44480</v>
      </c>
      <c r="B553" s="17">
        <v>0</v>
      </c>
      <c r="C553" s="22"/>
      <c r="D553" s="23"/>
      <c r="E553" s="22"/>
      <c r="F553" s="23"/>
    </row>
    <row r="554" spans="1:6" ht="15.5" x14ac:dyDescent="0.35">
      <c r="A554" s="13">
        <v>44487</v>
      </c>
      <c r="B554" s="17">
        <v>0</v>
      </c>
      <c r="C554" s="22">
        <v>-3.6126779999999998</v>
      </c>
      <c r="D554" s="23">
        <v>3.0156479999999999E-2</v>
      </c>
      <c r="E554" s="22">
        <v>-19.433987999999999</v>
      </c>
      <c r="F554" s="23">
        <v>0.4103658</v>
      </c>
    </row>
    <row r="555" spans="1:6" ht="15.5" x14ac:dyDescent="0.35">
      <c r="A555" s="13">
        <v>44494</v>
      </c>
      <c r="B555" s="17">
        <v>4.8859934853420199</v>
      </c>
      <c r="C555" s="22">
        <v>-8.7727149999999998</v>
      </c>
      <c r="D555" s="23">
        <v>0.1052946</v>
      </c>
      <c r="E555" s="22">
        <v>-64.380391000000003</v>
      </c>
      <c r="F555" s="23">
        <v>0.3421476</v>
      </c>
    </row>
    <row r="556" spans="1:6" ht="15.5" x14ac:dyDescent="0.35">
      <c r="A556" s="13">
        <v>44501</v>
      </c>
      <c r="B556" s="17">
        <v>11.400651465798045</v>
      </c>
      <c r="C556" s="22">
        <v>-8.1914470000000001</v>
      </c>
      <c r="D556" s="23">
        <v>0.1679484</v>
      </c>
      <c r="E556" s="22">
        <v>-55.925992000000001</v>
      </c>
      <c r="F556" s="23">
        <v>0.63079269999999998</v>
      </c>
    </row>
    <row r="557" spans="1:6" x14ac:dyDescent="0.35">
      <c r="A557" s="13">
        <v>44508</v>
      </c>
      <c r="B557" s="17">
        <v>7.328990228013029</v>
      </c>
      <c r="C557" s="24">
        <v>-8.3054059999999996</v>
      </c>
      <c r="D557" s="25">
        <v>7.1866230000000003E-2</v>
      </c>
      <c r="E557" s="24">
        <v>-62.046284999999997</v>
      </c>
      <c r="F557" s="25">
        <v>0.59940400000000005</v>
      </c>
    </row>
    <row r="558" spans="1:6" x14ac:dyDescent="0.35">
      <c r="A558" s="13">
        <v>44515</v>
      </c>
      <c r="B558" s="17">
        <v>5.0488599348534198</v>
      </c>
      <c r="C558" s="24"/>
      <c r="D558" s="25"/>
      <c r="E558" s="24"/>
      <c r="F558" s="25"/>
    </row>
    <row r="559" spans="1:6" ht="15.5" x14ac:dyDescent="0.35">
      <c r="A559" s="13">
        <v>44522</v>
      </c>
      <c r="B559" s="17">
        <v>0</v>
      </c>
      <c r="C559" s="22">
        <v>-11.016301</v>
      </c>
      <c r="D559" s="23">
        <v>6.5722719999999998E-2</v>
      </c>
      <c r="E559" s="22">
        <v>-84.582741999999996</v>
      </c>
      <c r="F559" s="23">
        <v>0.59448619999999996</v>
      </c>
    </row>
    <row r="560" spans="1:6" ht="15.5" x14ac:dyDescent="0.35">
      <c r="A560" s="13">
        <v>44529</v>
      </c>
      <c r="B560" s="17">
        <v>4.8859934853420199</v>
      </c>
      <c r="C560" s="22">
        <v>-7.2430719999999997</v>
      </c>
      <c r="D560" s="23">
        <v>8.5435520000000001E-2</v>
      </c>
      <c r="E560" s="22">
        <v>-50.795143000000003</v>
      </c>
      <c r="F560" s="23">
        <v>0.28658820000000002</v>
      </c>
    </row>
    <row r="561" spans="1:6" ht="15.5" x14ac:dyDescent="0.35">
      <c r="A561" s="13">
        <v>44536</v>
      </c>
      <c r="B561" s="17">
        <v>1.4657980456026056</v>
      </c>
      <c r="C561" s="22">
        <v>-9.8124059999999993</v>
      </c>
      <c r="D561" s="23">
        <v>6.1526869999999997E-2</v>
      </c>
      <c r="E561" s="22">
        <v>-73.992908</v>
      </c>
      <c r="F561" s="23">
        <v>0.86806870000000003</v>
      </c>
    </row>
    <row r="562" spans="1:6" ht="15.5" x14ac:dyDescent="0.35">
      <c r="A562" s="13">
        <v>44543</v>
      </c>
      <c r="B562" s="17">
        <v>4.8859934853420199</v>
      </c>
      <c r="C562" s="22"/>
      <c r="D562" s="23"/>
      <c r="E562" s="22"/>
      <c r="F562" s="23"/>
    </row>
    <row r="563" spans="1:6" ht="15.5" x14ac:dyDescent="0.35">
      <c r="A563" s="13">
        <v>44550</v>
      </c>
      <c r="B563" s="17">
        <v>0</v>
      </c>
      <c r="C563" s="22">
        <v>-7.7742690000000003</v>
      </c>
      <c r="D563" s="23">
        <v>9.8238889999999995E-2</v>
      </c>
      <c r="E563" s="22">
        <v>-66.857426000000004</v>
      </c>
      <c r="F563" s="23">
        <v>0.76949610000000002</v>
      </c>
    </row>
    <row r="564" spans="1:6" ht="15.5" x14ac:dyDescent="0.35">
      <c r="A564" s="13">
        <v>44557</v>
      </c>
      <c r="B564" s="17">
        <v>1.4657980456026056</v>
      </c>
      <c r="C564" s="22">
        <v>-4.6980899999999997</v>
      </c>
      <c r="D564" s="23">
        <v>7.0502270000000006E-2</v>
      </c>
      <c r="E564" s="22">
        <v>-33.841095000000003</v>
      </c>
      <c r="F564" s="23">
        <v>0.4612755</v>
      </c>
    </row>
    <row r="565" spans="1:6" ht="15.5" x14ac:dyDescent="0.35">
      <c r="A565" s="13">
        <v>44564</v>
      </c>
      <c r="B565" s="17">
        <v>10.586319218241043</v>
      </c>
      <c r="C565" s="22">
        <v>-8.2933509999999995</v>
      </c>
      <c r="D565" s="23">
        <v>6.9464010000000007E-2</v>
      </c>
      <c r="E565" s="22">
        <v>-62.556556</v>
      </c>
      <c r="F565" s="23">
        <v>0.3994164</v>
      </c>
    </row>
    <row r="566" spans="1:6" ht="15.5" x14ac:dyDescent="0.35">
      <c r="A566" s="13">
        <v>44571</v>
      </c>
      <c r="B566" s="17">
        <v>6.5146579804560263</v>
      </c>
      <c r="C566" s="22"/>
      <c r="D566" s="23"/>
      <c r="E566" s="22"/>
      <c r="F566" s="23"/>
    </row>
    <row r="567" spans="1:6" ht="15.5" x14ac:dyDescent="0.35">
      <c r="A567" s="13">
        <v>44578</v>
      </c>
      <c r="B567" s="17">
        <v>0</v>
      </c>
      <c r="C567" s="22">
        <v>-6.0754869999999999</v>
      </c>
      <c r="D567" s="23">
        <v>1.7841409999999999E-2</v>
      </c>
      <c r="E567" s="22">
        <v>-39.199339999999999</v>
      </c>
      <c r="F567" s="23">
        <v>0.2670284</v>
      </c>
    </row>
    <row r="568" spans="1:6" ht="15.5" x14ac:dyDescent="0.35">
      <c r="A568" s="13">
        <v>44585</v>
      </c>
      <c r="B568" s="17">
        <v>1.4657980456026056</v>
      </c>
      <c r="C568" s="22"/>
      <c r="D568" s="23"/>
      <c r="E568" s="22"/>
      <c r="F568" s="23"/>
    </row>
    <row r="569" spans="1:6" ht="15.5" x14ac:dyDescent="0.35">
      <c r="A569" s="13">
        <v>44592</v>
      </c>
      <c r="B569" s="17">
        <v>0</v>
      </c>
      <c r="C569" s="22">
        <v>-3.3414890000000002</v>
      </c>
      <c r="D569" s="23">
        <v>2.9887779999999999E-2</v>
      </c>
      <c r="E569" s="22">
        <v>-27.794813999999999</v>
      </c>
      <c r="F569" s="23">
        <v>0.32450909999999999</v>
      </c>
    </row>
    <row r="570" spans="1:6" ht="15.5" x14ac:dyDescent="0.35">
      <c r="A570" s="13">
        <v>44599</v>
      </c>
      <c r="B570" s="17">
        <v>0.48859934853420195</v>
      </c>
      <c r="C570" s="22">
        <v>-5.2515770000000002</v>
      </c>
      <c r="D570" s="23">
        <v>4.1366489999999999E-2</v>
      </c>
      <c r="E570" s="22">
        <v>-36.215384999999998</v>
      </c>
      <c r="F570" s="23">
        <v>0.40008709999999997</v>
      </c>
    </row>
    <row r="571" spans="1:6" ht="15.5" x14ac:dyDescent="0.35">
      <c r="A571" s="13">
        <v>44606</v>
      </c>
      <c r="B571" s="17">
        <v>5.5374592833876228</v>
      </c>
      <c r="C571" s="22">
        <v>-4.0329030000000001</v>
      </c>
      <c r="D571" s="23">
        <v>7.9728960000000001E-2</v>
      </c>
      <c r="E571" s="22">
        <v>-30.625266</v>
      </c>
      <c r="F571" s="23">
        <v>0.58332720000000005</v>
      </c>
    </row>
    <row r="572" spans="1:6" ht="15.5" x14ac:dyDescent="0.35">
      <c r="A572" s="13">
        <v>44613</v>
      </c>
      <c r="B572" s="17">
        <v>1.1400651465798048</v>
      </c>
      <c r="C572" s="22"/>
      <c r="D572" s="23"/>
      <c r="E572" s="22"/>
      <c r="F572" s="23"/>
    </row>
    <row r="573" spans="1:6" ht="15.5" x14ac:dyDescent="0.35">
      <c r="A573" s="13">
        <v>44620</v>
      </c>
      <c r="B573" s="17">
        <v>0</v>
      </c>
      <c r="C573" s="22"/>
      <c r="D573" s="23"/>
      <c r="E573" s="22"/>
      <c r="F573" s="23"/>
    </row>
    <row r="574" spans="1:6" ht="15.5" x14ac:dyDescent="0.35">
      <c r="A574" s="13">
        <v>44627</v>
      </c>
      <c r="B574" s="17">
        <v>0</v>
      </c>
      <c r="C574" s="22">
        <v>-6.0769970000000004</v>
      </c>
      <c r="D574" s="23">
        <v>7.2661459999999997E-2</v>
      </c>
      <c r="E574" s="22">
        <v>-51.741619</v>
      </c>
      <c r="F574" s="23">
        <v>0.46156239999999998</v>
      </c>
    </row>
    <row r="575" spans="1:6" ht="15.5" x14ac:dyDescent="0.35">
      <c r="A575" s="13">
        <v>44634</v>
      </c>
      <c r="B575" s="17">
        <v>2.9315960912052113</v>
      </c>
      <c r="C575" s="22">
        <v>-5.4632800000000001</v>
      </c>
      <c r="D575" s="23">
        <v>7.4133539999999998E-2</v>
      </c>
      <c r="E575" s="22">
        <v>-42.642648000000001</v>
      </c>
      <c r="F575" s="23">
        <v>0.43805339999999998</v>
      </c>
    </row>
    <row r="576" spans="1:6" ht="15.5" x14ac:dyDescent="0.35">
      <c r="A576" s="13">
        <v>44641</v>
      </c>
      <c r="B576" s="17">
        <v>1.9543973941368078</v>
      </c>
      <c r="C576" s="22">
        <v>-7.8568030000000002</v>
      </c>
      <c r="D576" s="23">
        <v>0.1012696</v>
      </c>
      <c r="E576" s="22">
        <v>-48.474294</v>
      </c>
      <c r="F576" s="23">
        <v>0.74551500000000004</v>
      </c>
    </row>
    <row r="577" spans="1:6" ht="15.5" x14ac:dyDescent="0.35">
      <c r="A577" s="13">
        <v>44648</v>
      </c>
      <c r="B577" s="17">
        <v>0</v>
      </c>
      <c r="C577" s="22">
        <v>-6.197946</v>
      </c>
      <c r="D577" s="23">
        <v>5.256719E-2</v>
      </c>
      <c r="E577" s="22">
        <v>-36.538924999999999</v>
      </c>
      <c r="F577" s="23">
        <v>0.43091069999999998</v>
      </c>
    </row>
    <row r="578" spans="1:6" ht="15.5" x14ac:dyDescent="0.35">
      <c r="A578" s="13">
        <v>44655</v>
      </c>
      <c r="B578" s="17">
        <v>13.843648208469055</v>
      </c>
      <c r="C578" s="22"/>
      <c r="D578" s="23"/>
      <c r="E578" s="22"/>
      <c r="F578" s="23"/>
    </row>
    <row r="579" spans="1:6" ht="15.5" x14ac:dyDescent="0.35">
      <c r="A579" s="13">
        <v>44662</v>
      </c>
      <c r="B579" s="17">
        <v>0</v>
      </c>
      <c r="C579" s="22"/>
      <c r="D579" s="23"/>
      <c r="E579" s="22"/>
      <c r="F579" s="23"/>
    </row>
    <row r="580" spans="1:6" ht="15.5" x14ac:dyDescent="0.35">
      <c r="A580" s="13">
        <v>44669</v>
      </c>
      <c r="B580" s="17">
        <v>0</v>
      </c>
      <c r="C580" s="22">
        <v>-6.9741220000000004</v>
      </c>
      <c r="D580" s="23">
        <v>3.5177220000000002E-2</v>
      </c>
      <c r="E580" s="22">
        <v>-50.751767999999998</v>
      </c>
      <c r="F580" s="23">
        <v>0.3365534</v>
      </c>
    </row>
    <row r="581" spans="1:6" ht="15.5" x14ac:dyDescent="0.35">
      <c r="A581" s="13">
        <v>44676</v>
      </c>
      <c r="B581" s="17">
        <v>5.2117263843648205</v>
      </c>
      <c r="C581" s="22"/>
      <c r="D581" s="23"/>
      <c r="E581" s="22"/>
      <c r="F581" s="23"/>
    </row>
    <row r="582" spans="1:6" ht="15.5" x14ac:dyDescent="0.35">
      <c r="A582" s="13">
        <v>44683</v>
      </c>
      <c r="B582" s="17">
        <v>0</v>
      </c>
      <c r="C582" s="22">
        <v>-8.3651879999999998</v>
      </c>
      <c r="D582" s="23">
        <v>3.087372E-2</v>
      </c>
      <c r="E582" s="22">
        <v>-54.074221999999999</v>
      </c>
      <c r="F582" s="23">
        <v>0.2863057</v>
      </c>
    </row>
    <row r="583" spans="1:6" ht="15.5" x14ac:dyDescent="0.35">
      <c r="A583" s="13">
        <v>44690</v>
      </c>
      <c r="B583" s="17">
        <v>16.286644951140065</v>
      </c>
      <c r="C583" s="22">
        <v>-2.5723829999999999</v>
      </c>
      <c r="D583" s="23">
        <v>6.7159109999999994E-2</v>
      </c>
      <c r="E583" s="22">
        <v>-10.336067999999999</v>
      </c>
      <c r="F583" s="23">
        <v>0.6530918</v>
      </c>
    </row>
    <row r="584" spans="1:6" ht="15.5" x14ac:dyDescent="0.35">
      <c r="A584" s="13">
        <v>44697</v>
      </c>
      <c r="B584" s="17">
        <v>4.8859934853420199</v>
      </c>
      <c r="C584" s="22">
        <v>-0.15573300000000001</v>
      </c>
      <c r="D584" s="23">
        <v>2.73224E-2</v>
      </c>
      <c r="E584" s="22">
        <v>1.4016500000000001</v>
      </c>
      <c r="F584" s="23">
        <v>0.1299312</v>
      </c>
    </row>
    <row r="585" spans="1:6" ht="15.5" x14ac:dyDescent="0.35">
      <c r="A585" s="13">
        <v>44704</v>
      </c>
      <c r="B585" s="17">
        <v>1.4657980456026056</v>
      </c>
      <c r="C585" s="22"/>
      <c r="D585" s="23"/>
      <c r="E585" s="22"/>
      <c r="F585" s="23"/>
    </row>
    <row r="586" spans="1:6" ht="15.5" x14ac:dyDescent="0.35">
      <c r="A586" s="13">
        <v>44711</v>
      </c>
      <c r="B586" s="17">
        <v>0</v>
      </c>
      <c r="C586" s="22">
        <v>-5.8599230000000002</v>
      </c>
      <c r="D586" s="23">
        <v>8.5108450000000002E-2</v>
      </c>
      <c r="E586" s="22">
        <v>-32.405140000000003</v>
      </c>
      <c r="F586" s="23">
        <v>0.77604759999999995</v>
      </c>
    </row>
    <row r="587" spans="1:6" ht="15.5" x14ac:dyDescent="0.35">
      <c r="A587" s="13">
        <v>44718</v>
      </c>
      <c r="B587" s="17">
        <v>23.615635179153095</v>
      </c>
      <c r="C587" s="22">
        <v>-5.503844</v>
      </c>
      <c r="D587" s="23">
        <v>7.7133119999999999E-2</v>
      </c>
      <c r="E587" s="22">
        <v>-40.433872999999998</v>
      </c>
      <c r="F587" s="23">
        <v>0.22253890000000001</v>
      </c>
    </row>
    <row r="588" spans="1:6" ht="15.5" x14ac:dyDescent="0.35">
      <c r="A588" s="13">
        <v>44725</v>
      </c>
      <c r="B588" s="17">
        <v>4.0716612377850163</v>
      </c>
      <c r="C588" s="22"/>
      <c r="D588" s="23"/>
      <c r="E588" s="22"/>
      <c r="F588" s="23"/>
    </row>
    <row r="589" spans="1:6" ht="15.5" x14ac:dyDescent="0.35">
      <c r="A589" s="13">
        <v>44732</v>
      </c>
      <c r="B589" s="17">
        <v>0</v>
      </c>
      <c r="C589" s="22">
        <v>-5.7824039999999997</v>
      </c>
      <c r="D589" s="23">
        <v>6.9920899999999994E-2</v>
      </c>
      <c r="E589" s="22">
        <v>-35.402303000000003</v>
      </c>
      <c r="F589" s="23">
        <v>0.38236189999999998</v>
      </c>
    </row>
    <row r="590" spans="1:6" ht="15.5" x14ac:dyDescent="0.35">
      <c r="A590" s="13">
        <v>44739</v>
      </c>
      <c r="B590" s="17">
        <v>35.830618892508141</v>
      </c>
      <c r="C590" s="22">
        <v>-5.0543750000000003</v>
      </c>
      <c r="D590" s="23">
        <v>7.5333570000000002E-2</v>
      </c>
      <c r="E590" s="22">
        <v>-25.241696000000001</v>
      </c>
      <c r="F590" s="23">
        <v>7.4737170000000006E-2</v>
      </c>
    </row>
    <row r="591" spans="1:6" ht="15.5" x14ac:dyDescent="0.35">
      <c r="A591" s="13">
        <v>44745</v>
      </c>
      <c r="B591" s="17">
        <v>3.2573289902280131</v>
      </c>
      <c r="C591" s="22"/>
      <c r="D591" s="23"/>
      <c r="E591" s="22"/>
      <c r="F591" s="23"/>
    </row>
    <row r="592" spans="1:6" ht="15.5" x14ac:dyDescent="0.35">
      <c r="A592" s="13">
        <v>44752</v>
      </c>
      <c r="B592" s="17">
        <v>0</v>
      </c>
      <c r="C592" s="22"/>
      <c r="D592" s="23"/>
      <c r="E592" s="22"/>
      <c r="F592" s="23"/>
    </row>
    <row r="593" spans="1:6" ht="15.5" x14ac:dyDescent="0.35">
      <c r="A593" s="13">
        <v>44759</v>
      </c>
      <c r="B593" s="17">
        <v>0</v>
      </c>
      <c r="C593" s="22"/>
      <c r="D593" s="23"/>
      <c r="E593" s="22"/>
      <c r="F593" s="23"/>
    </row>
    <row r="594" spans="1:6" ht="15.5" x14ac:dyDescent="0.35">
      <c r="A594" s="13">
        <v>44766</v>
      </c>
      <c r="B594" s="17">
        <v>0</v>
      </c>
      <c r="C594" s="22"/>
      <c r="D594" s="23"/>
      <c r="E594" s="22"/>
      <c r="F594" s="23"/>
    </row>
    <row r="595" spans="1:6" ht="15.5" x14ac:dyDescent="0.35">
      <c r="A595" s="13">
        <v>44774</v>
      </c>
      <c r="B595" s="17">
        <v>0</v>
      </c>
      <c r="C595" s="22"/>
      <c r="D595" s="23"/>
      <c r="E595" s="22"/>
      <c r="F595" s="23"/>
    </row>
    <row r="596" spans="1:6" ht="15.5" x14ac:dyDescent="0.35">
      <c r="A596" s="13">
        <v>44781</v>
      </c>
      <c r="B596" s="17">
        <v>0</v>
      </c>
      <c r="C596" s="22">
        <v>-3.6695739999999999</v>
      </c>
      <c r="D596" s="23">
        <v>0.14402429999999999</v>
      </c>
      <c r="E596" s="22">
        <v>-23.903980000000001</v>
      </c>
      <c r="F596" s="23">
        <v>0.94847090000000001</v>
      </c>
    </row>
    <row r="597" spans="1:6" ht="15.5" x14ac:dyDescent="0.35">
      <c r="A597" s="13">
        <v>44788</v>
      </c>
      <c r="B597" s="17">
        <v>5.8631921824104225</v>
      </c>
      <c r="C597" s="22">
        <v>-2.9365250000000001</v>
      </c>
      <c r="D597" s="23">
        <v>5.9103219999999998E-2</v>
      </c>
      <c r="E597" s="22">
        <v>-10.410731999999999</v>
      </c>
      <c r="F597" s="23">
        <v>0.1144249</v>
      </c>
    </row>
    <row r="598" spans="1:6" ht="15.5" x14ac:dyDescent="0.35">
      <c r="A598" s="13">
        <v>44795</v>
      </c>
      <c r="B598" s="17">
        <v>3.9087947882736156</v>
      </c>
      <c r="C598" s="22">
        <v>-4.8729170000000002</v>
      </c>
      <c r="D598" s="23">
        <v>2.398728E-2</v>
      </c>
      <c r="E598" s="22">
        <v>-21.895009999999999</v>
      </c>
      <c r="F598" s="23">
        <v>7.297642E-2</v>
      </c>
    </row>
    <row r="599" spans="1:6" ht="15.5" x14ac:dyDescent="0.35">
      <c r="A599" s="13">
        <v>44802</v>
      </c>
      <c r="B599" s="17">
        <v>35.830618892508141</v>
      </c>
      <c r="C599" s="22">
        <v>-3.8279000000000001</v>
      </c>
      <c r="D599" s="23">
        <v>0.14444409999999999</v>
      </c>
      <c r="E599" s="22">
        <v>-18.247689000000001</v>
      </c>
      <c r="F599" s="23">
        <v>0.92546490000000003</v>
      </c>
    </row>
    <row r="600" spans="1:6" ht="15.5" x14ac:dyDescent="0.35">
      <c r="A600" s="13">
        <v>44809</v>
      </c>
      <c r="B600" s="17">
        <v>4.7231270358306192</v>
      </c>
      <c r="C600" s="22">
        <v>-3.6408809999999998</v>
      </c>
      <c r="D600" s="23">
        <v>0.18164640000000001</v>
      </c>
      <c r="E600" s="22">
        <v>-19.976806</v>
      </c>
      <c r="F600" s="23">
        <v>0.57918190000000003</v>
      </c>
    </row>
    <row r="601" spans="1:6" ht="15.5" x14ac:dyDescent="0.35">
      <c r="A601" s="13">
        <v>44816</v>
      </c>
      <c r="B601" s="17">
        <v>2.44299674267101</v>
      </c>
      <c r="C601" s="22">
        <v>-4.6569079999999996</v>
      </c>
      <c r="D601" s="23">
        <v>9.3795980000000001E-2</v>
      </c>
      <c r="E601" s="22">
        <v>-28.490907</v>
      </c>
      <c r="F601" s="23">
        <v>0.36092089999999999</v>
      </c>
    </row>
    <row r="602" spans="1:6" ht="15.5" x14ac:dyDescent="0.35">
      <c r="A602" s="13">
        <v>44823</v>
      </c>
      <c r="B602" s="17">
        <v>2.9315960912052113</v>
      </c>
      <c r="C602" s="22">
        <v>-5.3845390000000002</v>
      </c>
      <c r="D602" s="23">
        <v>7.8814969999999998E-2</v>
      </c>
      <c r="E602" s="22">
        <v>-29.938804000000001</v>
      </c>
      <c r="F602" s="23">
        <v>0.52426410000000001</v>
      </c>
    </row>
    <row r="603" spans="1:6" ht="15.5" x14ac:dyDescent="0.35">
      <c r="A603" s="13">
        <v>44830</v>
      </c>
      <c r="B603" s="17">
        <v>5.8631921824104225</v>
      </c>
      <c r="C603" s="22">
        <v>-7.0775519999999998</v>
      </c>
      <c r="D603" s="23">
        <v>4.6396439999999997E-2</v>
      </c>
      <c r="E603" s="22">
        <v>-50.437738000000003</v>
      </c>
      <c r="F603" s="23">
        <v>0.1580935</v>
      </c>
    </row>
    <row r="604" spans="1:6" ht="15.5" x14ac:dyDescent="0.35">
      <c r="A604" s="13">
        <v>44837</v>
      </c>
      <c r="B604" s="17">
        <v>9.7719869706840399</v>
      </c>
      <c r="C604" s="22">
        <v>-0.85595900000000003</v>
      </c>
      <c r="D604" s="23">
        <v>4.4533860000000002E-2</v>
      </c>
      <c r="E604" s="22">
        <v>-3.5236420000000002</v>
      </c>
      <c r="F604" s="23">
        <v>0.68134930000000005</v>
      </c>
    </row>
    <row r="605" spans="1:6" ht="15.5" x14ac:dyDescent="0.35">
      <c r="A605" s="13">
        <v>44844</v>
      </c>
      <c r="B605" s="17">
        <v>0.81433224755700329</v>
      </c>
      <c r="C605" s="22">
        <v>-5.0193919999999999</v>
      </c>
      <c r="D605" s="23">
        <v>0.1129772</v>
      </c>
      <c r="E605" s="22">
        <v>-28.737656000000001</v>
      </c>
      <c r="F605" s="23">
        <v>0.3571935</v>
      </c>
    </row>
    <row r="606" spans="1:6" ht="15.5" x14ac:dyDescent="0.35">
      <c r="A606" s="13">
        <v>44851</v>
      </c>
      <c r="B606" s="17">
        <v>3.9087947882736156</v>
      </c>
      <c r="C606" s="22">
        <v>-5.4646129999999999</v>
      </c>
      <c r="D606" s="23">
        <v>5.5687939999999998E-2</v>
      </c>
      <c r="E606" s="22">
        <v>-34.821964000000001</v>
      </c>
      <c r="F606" s="23">
        <v>0.79627610000000004</v>
      </c>
    </row>
    <row r="607" spans="1:6" ht="15.5" x14ac:dyDescent="0.35">
      <c r="A607" s="13">
        <v>44858</v>
      </c>
      <c r="B607" s="17">
        <v>10.586319218241043</v>
      </c>
      <c r="C607" s="22"/>
      <c r="D607" s="23"/>
      <c r="E607" s="22"/>
      <c r="F607" s="23"/>
    </row>
    <row r="608" spans="1:6" ht="15.5" x14ac:dyDescent="0.35">
      <c r="A608" s="13">
        <v>44865</v>
      </c>
      <c r="B608" s="17">
        <v>0</v>
      </c>
      <c r="C608" s="22">
        <v>-6.7789510000000002</v>
      </c>
      <c r="D608" s="23">
        <v>0.14099390000000001</v>
      </c>
      <c r="E608" s="22">
        <v>-48.405748000000003</v>
      </c>
      <c r="F608" s="23">
        <v>0.59935629999999995</v>
      </c>
    </row>
    <row r="609" spans="1:6" ht="15.5" x14ac:dyDescent="0.35">
      <c r="A609" s="13">
        <v>44872</v>
      </c>
      <c r="B609" s="17">
        <v>2.7687296416938114</v>
      </c>
      <c r="C609" s="22">
        <v>-7.7765909999999998</v>
      </c>
      <c r="D609" s="23">
        <v>8.3000619999999997E-2</v>
      </c>
      <c r="E609" s="22">
        <v>-57.321393999999998</v>
      </c>
      <c r="F609" s="23">
        <v>0.47392250000000002</v>
      </c>
    </row>
    <row r="610" spans="1:6" ht="15.5" x14ac:dyDescent="0.35">
      <c r="A610" s="13">
        <v>44879</v>
      </c>
      <c r="B610" s="17">
        <v>5.2117263843648205</v>
      </c>
      <c r="C610" s="22">
        <v>-6.2874689999999998</v>
      </c>
      <c r="D610" s="23">
        <v>7.8450699999999998E-2</v>
      </c>
      <c r="E610" s="22">
        <v>-49.748829999999998</v>
      </c>
      <c r="F610" s="23">
        <v>0.34591110000000003</v>
      </c>
    </row>
    <row r="611" spans="1:6" ht="15.5" x14ac:dyDescent="0.35">
      <c r="A611" s="13">
        <v>44886</v>
      </c>
      <c r="B611" s="17">
        <v>8.1433224755700326</v>
      </c>
      <c r="C611" s="22">
        <v>-7.404452</v>
      </c>
      <c r="D611" s="23">
        <v>8.0746570000000004E-2</v>
      </c>
      <c r="E611" s="22">
        <v>-63.202692999999996</v>
      </c>
      <c r="F611" s="23">
        <v>0.51859140000000004</v>
      </c>
    </row>
    <row r="612" spans="1:6" ht="15.5" x14ac:dyDescent="0.35">
      <c r="A612" s="13">
        <v>44893</v>
      </c>
      <c r="B612" s="17">
        <v>3.0944625407166124</v>
      </c>
      <c r="C612" s="22">
        <v>-16.109537</v>
      </c>
      <c r="D612" s="23">
        <v>3.5240880000000002E-2</v>
      </c>
      <c r="E612" s="22">
        <v>-114.86536599999999</v>
      </c>
      <c r="F612" s="23">
        <v>1.1130439999999999</v>
      </c>
    </row>
  </sheetData>
  <dataValidations count="1">
    <dataValidation type="list" allowBlank="1" showInputMessage="1" showErrorMessage="1" sqref="C154:E155" xr:uid="{00000000-0002-0000-0500-000000000000}">
      <formula1>ListeRivières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S160"/>
  <sheetViews>
    <sheetView topLeftCell="A51" workbookViewId="0">
      <selection activeCell="B1" sqref="B1"/>
    </sheetView>
  </sheetViews>
  <sheetFormatPr baseColWidth="10" defaultColWidth="11.453125" defaultRowHeight="14.5" x14ac:dyDescent="0.35"/>
  <cols>
    <col min="1" max="1" width="12.81640625" style="21" bestFit="1" customWidth="1"/>
    <col min="2" max="2" width="12.81640625" style="21" customWidth="1"/>
    <col min="3" max="3" width="11.453125" style="21"/>
    <col min="4" max="4" width="14.81640625" style="21" bestFit="1" customWidth="1"/>
    <col min="5" max="5" width="11.453125" style="21"/>
    <col min="6" max="6" width="13.7265625" style="21" bestFit="1" customWidth="1"/>
    <col min="7" max="8" width="11.453125" style="1"/>
    <col min="9" max="9" width="12.7265625" style="11" customWidth="1"/>
    <col min="10" max="10" width="10.90625" style="28"/>
    <col min="11" max="16384" width="11.453125" style="1"/>
  </cols>
  <sheetData>
    <row r="1" spans="1:6" x14ac:dyDescent="0.35">
      <c r="A1" s="30" t="s">
        <v>0</v>
      </c>
      <c r="B1" s="30" t="s">
        <v>14</v>
      </c>
      <c r="C1" s="30" t="s">
        <v>1</v>
      </c>
      <c r="D1" s="30" t="s">
        <v>4</v>
      </c>
      <c r="E1" s="30" t="s">
        <v>2</v>
      </c>
      <c r="F1" s="30" t="s">
        <v>5</v>
      </c>
    </row>
    <row r="2" spans="1:6" x14ac:dyDescent="0.35">
      <c r="A2" s="31">
        <v>39995</v>
      </c>
      <c r="B2" s="31"/>
      <c r="C2" s="14">
        <v>-7.5970592691012939</v>
      </c>
      <c r="D2" s="14">
        <v>7.1151467071349853E-2</v>
      </c>
      <c r="E2" s="14">
        <v>-52.804362167030604</v>
      </c>
      <c r="F2" s="14">
        <v>0.36242960192225415</v>
      </c>
    </row>
    <row r="3" spans="1:6" x14ac:dyDescent="0.35">
      <c r="A3" s="31">
        <v>40238</v>
      </c>
      <c r="B3" s="31"/>
      <c r="C3" s="14">
        <v>-9.3053065002601443</v>
      </c>
      <c r="D3" s="14">
        <v>6.9201313190163732E-2</v>
      </c>
      <c r="E3" s="14">
        <v>-67.784517636326797</v>
      </c>
      <c r="F3" s="14">
        <v>0.22097152081548505</v>
      </c>
    </row>
    <row r="4" spans="1:6" x14ac:dyDescent="0.35">
      <c r="A4" s="31">
        <v>40257</v>
      </c>
      <c r="B4" s="31"/>
      <c r="C4" s="14">
        <v>-10.7387342117093</v>
      </c>
      <c r="D4" s="14">
        <v>5.4564904912691357E-2</v>
      </c>
      <c r="E4" s="14">
        <v>-74.924448553686631</v>
      </c>
      <c r="F4" s="14">
        <v>6.3999023410410916E-2</v>
      </c>
    </row>
    <row r="5" spans="1:6" x14ac:dyDescent="0.35">
      <c r="A5" s="31">
        <v>40269</v>
      </c>
      <c r="B5" s="31"/>
      <c r="C5" s="14">
        <v>-9.294788261645806</v>
      </c>
      <c r="D5" s="14">
        <v>6.2523968682981629E-2</v>
      </c>
      <c r="E5" s="14">
        <v>-66.950932555197852</v>
      </c>
      <c r="F5" s="14">
        <v>0.56232708514782959</v>
      </c>
    </row>
    <row r="6" spans="1:6" x14ac:dyDescent="0.35">
      <c r="A6" s="31">
        <v>40301</v>
      </c>
      <c r="B6" s="31"/>
      <c r="C6" s="14">
        <v>-4.5265713727348214</v>
      </c>
      <c r="D6" s="14">
        <v>5.1939205046402911E-2</v>
      </c>
      <c r="E6" s="14">
        <v>-27.338850346758051</v>
      </c>
      <c r="F6" s="14">
        <v>0.19680314691149159</v>
      </c>
    </row>
    <row r="7" spans="1:6" x14ac:dyDescent="0.35">
      <c r="A7" s="31">
        <v>40315</v>
      </c>
      <c r="B7" s="31"/>
      <c r="C7" s="14">
        <v>-7.8374997602894894</v>
      </c>
      <c r="D7" s="14">
        <v>5.8151786989727373E-2</v>
      </c>
      <c r="E7" s="14">
        <v>-52.183526508933824</v>
      </c>
      <c r="F7" s="14">
        <v>0.5993047369699871</v>
      </c>
    </row>
    <row r="8" spans="1:6" x14ac:dyDescent="0.35">
      <c r="A8" s="31">
        <v>40330</v>
      </c>
      <c r="B8" s="31"/>
      <c r="C8" s="14">
        <v>-9.7563965417964482</v>
      </c>
      <c r="D8" s="14">
        <v>2.1494689305565886E-2</v>
      </c>
      <c r="E8" s="14">
        <v>-69.067909869701225</v>
      </c>
      <c r="F8" s="14">
        <v>0.32888558496628439</v>
      </c>
    </row>
    <row r="9" spans="1:6" x14ac:dyDescent="0.35">
      <c r="A9" s="31">
        <v>40360</v>
      </c>
      <c r="B9" s="31"/>
      <c r="C9" s="14"/>
      <c r="D9" s="14"/>
      <c r="E9" s="14"/>
      <c r="F9" s="14"/>
    </row>
    <row r="10" spans="1:6" x14ac:dyDescent="0.35">
      <c r="A10" s="31">
        <v>40469</v>
      </c>
      <c r="B10" s="31"/>
      <c r="C10" s="14"/>
      <c r="D10" s="14"/>
      <c r="E10" s="14"/>
      <c r="F10" s="14"/>
    </row>
    <row r="11" spans="1:6" x14ac:dyDescent="0.35">
      <c r="A11" s="31">
        <v>40424</v>
      </c>
      <c r="B11" s="31"/>
      <c r="C11" s="14">
        <v>-5.9311017293365182</v>
      </c>
      <c r="D11" s="14">
        <v>1.1073475722780612E-2</v>
      </c>
      <c r="E11" s="14">
        <v>-40.367580752408657</v>
      </c>
      <c r="F11" s="14">
        <v>0.1257432054355031</v>
      </c>
    </row>
    <row r="12" spans="1:6" x14ac:dyDescent="0.35">
      <c r="A12" s="31">
        <v>40452</v>
      </c>
      <c r="B12" s="31"/>
      <c r="C12" s="14">
        <v>-8.9119834929612693</v>
      </c>
      <c r="D12" s="14">
        <v>4.6968924040077284E-2</v>
      </c>
      <c r="E12" s="14">
        <v>-64.685445188426769</v>
      </c>
      <c r="F12" s="14">
        <v>0.24366423131895407</v>
      </c>
    </row>
    <row r="13" spans="1:6" x14ac:dyDescent="0.35">
      <c r="A13" s="31">
        <v>40485</v>
      </c>
      <c r="B13" s="31"/>
      <c r="C13" s="14">
        <v>-8.822009335904454</v>
      </c>
      <c r="D13" s="14">
        <v>3.6035312625119151E-2</v>
      </c>
      <c r="E13" s="14">
        <v>-61.462991449102446</v>
      </c>
      <c r="F13" s="14">
        <v>0.1539982602154219</v>
      </c>
    </row>
    <row r="14" spans="1:6" x14ac:dyDescent="0.35">
      <c r="A14" s="31">
        <v>40519</v>
      </c>
      <c r="B14" s="31"/>
      <c r="C14" s="14">
        <v>-12.747855735603309</v>
      </c>
      <c r="D14" s="14">
        <v>6.8650554635586156E-2</v>
      </c>
      <c r="E14" s="14">
        <v>-90.934281954754454</v>
      </c>
      <c r="F14" s="14">
        <v>0.55815792194461877</v>
      </c>
    </row>
    <row r="15" spans="1:6" x14ac:dyDescent="0.35">
      <c r="A15" s="31">
        <v>40547</v>
      </c>
      <c r="B15" s="31"/>
      <c r="C15" s="14">
        <v>-11.063673982395017</v>
      </c>
      <c r="D15" s="14">
        <v>6.8493120742395525E-2</v>
      </c>
      <c r="E15" s="14">
        <v>-82.898944890158447</v>
      </c>
      <c r="F15" s="14">
        <v>0.36639474765423702</v>
      </c>
    </row>
    <row r="16" spans="1:6" x14ac:dyDescent="0.35">
      <c r="A16" s="31">
        <v>40578</v>
      </c>
      <c r="B16" s="31"/>
      <c r="C16" s="14">
        <v>-6.5273621822937002</v>
      </c>
      <c r="D16" s="14">
        <v>6.1851529905994719E-2</v>
      </c>
      <c r="E16" s="14">
        <v>-49.915825647244475</v>
      </c>
      <c r="F16" s="14">
        <v>0.19047417345512321</v>
      </c>
    </row>
    <row r="17" spans="1:6" x14ac:dyDescent="0.35">
      <c r="A17" s="31">
        <v>40604</v>
      </c>
      <c r="B17" s="31"/>
      <c r="C17" s="14">
        <v>-9.1550422378028316</v>
      </c>
      <c r="D17" s="14">
        <v>5.3797211871821606E-2</v>
      </c>
      <c r="E17" s="14">
        <v>-66.003711754961245</v>
      </c>
      <c r="F17" s="14">
        <v>0.24776348537791507</v>
      </c>
    </row>
    <row r="18" spans="1:6" x14ac:dyDescent="0.35">
      <c r="A18" s="31">
        <v>40634</v>
      </c>
      <c r="B18" s="31"/>
      <c r="C18" s="14">
        <v>-12.113865152787298</v>
      </c>
      <c r="D18" s="14">
        <v>4.6055659996145033E-2</v>
      </c>
      <c r="E18" s="14">
        <v>-89.422275101844747</v>
      </c>
      <c r="F18" s="14">
        <v>0.68153879620558921</v>
      </c>
    </row>
    <row r="19" spans="1:6" x14ac:dyDescent="0.35">
      <c r="A19" s="31">
        <v>40665</v>
      </c>
      <c r="B19" s="31"/>
      <c r="C19" s="14">
        <v>-4.373750694294074</v>
      </c>
      <c r="D19" s="14">
        <v>4.4246901968790511E-2</v>
      </c>
      <c r="E19" s="14">
        <v>-28.604720688098809</v>
      </c>
      <c r="F19" s="14">
        <v>0.16851147964148777</v>
      </c>
    </row>
    <row r="20" spans="1:6" x14ac:dyDescent="0.35">
      <c r="A20" s="31">
        <v>40695</v>
      </c>
      <c r="B20" s="31"/>
      <c r="C20" s="14">
        <v>-2.6163255957497711</v>
      </c>
      <c r="D20" s="14">
        <v>9.9659477317746062E-2</v>
      </c>
      <c r="E20" s="14">
        <v>-18.408258903397979</v>
      </c>
      <c r="F20" s="14">
        <v>0.60830016020662103</v>
      </c>
    </row>
    <row r="21" spans="1:6" x14ac:dyDescent="0.35">
      <c r="A21" s="31">
        <v>40725</v>
      </c>
      <c r="B21" s="31"/>
      <c r="C21" s="14">
        <v>-4.7553086328902054</v>
      </c>
      <c r="D21" s="14">
        <v>5.3800176772856131E-2</v>
      </c>
      <c r="E21" s="14">
        <v>-33.176289840530558</v>
      </c>
      <c r="F21" s="14">
        <v>0.24751545422972332</v>
      </c>
    </row>
    <row r="22" spans="1:6" x14ac:dyDescent="0.35">
      <c r="A22" s="31">
        <v>40762</v>
      </c>
      <c r="B22" s="31"/>
      <c r="C22" s="14">
        <v>-5.3341210656187457</v>
      </c>
      <c r="D22" s="14">
        <v>7.7880153381755302E-2</v>
      </c>
      <c r="E22" s="14">
        <v>-35.672397865933078</v>
      </c>
      <c r="F22" s="14">
        <v>0.21815292398906563</v>
      </c>
    </row>
    <row r="23" spans="1:6" x14ac:dyDescent="0.35">
      <c r="A23" s="31">
        <v>40787</v>
      </c>
      <c r="B23" s="31"/>
      <c r="C23" s="14"/>
      <c r="D23" s="14"/>
      <c r="E23" s="14"/>
      <c r="F23" s="14"/>
    </row>
    <row r="24" spans="1:6" x14ac:dyDescent="0.35">
      <c r="A24" s="31">
        <v>40816</v>
      </c>
      <c r="B24" s="31"/>
      <c r="C24" s="14">
        <v>-3.8062084983008049</v>
      </c>
      <c r="D24" s="14">
        <v>7.0806541288821759E-2</v>
      </c>
      <c r="E24" s="14">
        <v>-25.590860829127081</v>
      </c>
      <c r="F24" s="14">
        <v>0.433212645530271</v>
      </c>
    </row>
    <row r="25" spans="1:6" x14ac:dyDescent="0.35">
      <c r="A25" s="31">
        <v>40854</v>
      </c>
      <c r="B25" s="31"/>
      <c r="C25" s="14">
        <v>-9.5606192089476849</v>
      </c>
      <c r="D25" s="14">
        <v>0.10175741761874893</v>
      </c>
      <c r="E25" s="14">
        <v>-66.479662603641458</v>
      </c>
      <c r="F25" s="14">
        <v>0.35888672999007071</v>
      </c>
    </row>
    <row r="26" spans="1:6" x14ac:dyDescent="0.35">
      <c r="A26" s="31">
        <v>40892</v>
      </c>
      <c r="B26" s="31"/>
      <c r="C26" s="14">
        <v>-7.8439281716545679</v>
      </c>
      <c r="D26" s="14">
        <v>8.4743517196677762E-2</v>
      </c>
      <c r="E26" s="14">
        <v>-53.191917251014075</v>
      </c>
      <c r="F26" s="14">
        <v>0.57589106351856467</v>
      </c>
    </row>
    <row r="27" spans="1:6" x14ac:dyDescent="0.35">
      <c r="A27" s="31">
        <v>40910</v>
      </c>
      <c r="B27" s="31"/>
      <c r="C27" s="14">
        <v>-8.6737513459385127</v>
      </c>
      <c r="D27" s="14">
        <v>2.7611511408410509E-2</v>
      </c>
      <c r="E27" s="14">
        <v>-62.428536533564852</v>
      </c>
      <c r="F27" s="14">
        <v>0.19606389978183097</v>
      </c>
    </row>
    <row r="28" spans="1:6" x14ac:dyDescent="0.35">
      <c r="A28" s="31">
        <v>40940</v>
      </c>
      <c r="B28" s="31"/>
      <c r="C28" s="14"/>
      <c r="D28" s="14"/>
      <c r="E28" s="14"/>
      <c r="F28" s="14"/>
    </row>
    <row r="29" spans="1:6" x14ac:dyDescent="0.35">
      <c r="A29" s="31">
        <v>40975</v>
      </c>
      <c r="B29" s="31"/>
      <c r="C29" s="14">
        <v>-6.4612386510397455</v>
      </c>
      <c r="D29" s="14">
        <v>8.8784660387029049E-2</v>
      </c>
      <c r="E29" s="14">
        <v>-43.032921479871028</v>
      </c>
      <c r="F29" s="14">
        <v>0.71395487517798373</v>
      </c>
    </row>
    <row r="30" spans="1:6" x14ac:dyDescent="0.35">
      <c r="A30" s="31">
        <v>41000</v>
      </c>
      <c r="B30" s="31"/>
      <c r="C30" s="14"/>
      <c r="D30" s="14"/>
      <c r="E30" s="14"/>
      <c r="F30" s="14"/>
    </row>
    <row r="31" spans="1:6" x14ac:dyDescent="0.35">
      <c r="A31" s="31">
        <v>41022</v>
      </c>
      <c r="B31" s="31"/>
      <c r="C31" s="14">
        <v>-8.6596262526502787</v>
      </c>
      <c r="D31" s="14">
        <v>3.568790536998364E-2</v>
      </c>
      <c r="E31" s="14">
        <v>-61.565055555248058</v>
      </c>
      <c r="F31" s="14">
        <v>0.36707374994174369</v>
      </c>
    </row>
    <row r="32" spans="1:6" x14ac:dyDescent="0.35">
      <c r="A32" s="31">
        <v>41061</v>
      </c>
      <c r="B32" s="31"/>
      <c r="C32" s="14"/>
      <c r="D32" s="14"/>
      <c r="E32" s="14"/>
      <c r="F32" s="14"/>
    </row>
    <row r="33" spans="1:10" x14ac:dyDescent="0.35">
      <c r="A33" s="31">
        <v>41096</v>
      </c>
      <c r="B33" s="31"/>
      <c r="C33" s="14">
        <v>-5.5197312641445535</v>
      </c>
      <c r="D33" s="14">
        <v>0.11473982856283496</v>
      </c>
      <c r="E33" s="14">
        <v>-38.277789747955239</v>
      </c>
      <c r="F33" s="14">
        <v>0.92330924246663182</v>
      </c>
    </row>
    <row r="34" spans="1:10" x14ac:dyDescent="0.35">
      <c r="A34" s="31">
        <v>41122</v>
      </c>
      <c r="B34" s="31"/>
      <c r="C34" s="14"/>
      <c r="D34" s="14"/>
      <c r="E34" s="14"/>
      <c r="F34" s="14"/>
      <c r="J34" s="27">
        <v>1134</v>
      </c>
    </row>
    <row r="35" spans="1:10" x14ac:dyDescent="0.35">
      <c r="A35" s="31">
        <v>41153</v>
      </c>
      <c r="B35" s="31"/>
      <c r="C35" s="14"/>
      <c r="D35" s="14"/>
      <c r="E35" s="14"/>
      <c r="F35" s="14"/>
    </row>
    <row r="36" spans="1:10" x14ac:dyDescent="0.35">
      <c r="A36" s="32">
        <v>41179</v>
      </c>
      <c r="B36" s="32"/>
      <c r="C36" s="33">
        <v>-3.9639772246175653</v>
      </c>
      <c r="D36" s="33">
        <v>0.10165406121549821</v>
      </c>
      <c r="E36" s="33">
        <v>-27.010375279517831</v>
      </c>
      <c r="F36" s="33">
        <v>0.53271094249644435</v>
      </c>
    </row>
    <row r="37" spans="1:10" x14ac:dyDescent="0.35">
      <c r="A37" s="32">
        <v>41214</v>
      </c>
      <c r="B37" s="32"/>
      <c r="C37" s="33"/>
      <c r="D37" s="33"/>
      <c r="E37" s="33"/>
      <c r="F37" s="33"/>
    </row>
    <row r="38" spans="1:10" x14ac:dyDescent="0.35">
      <c r="A38" s="31">
        <v>41271</v>
      </c>
      <c r="B38" s="31"/>
      <c r="C38" s="14">
        <v>-9.5039013284448686</v>
      </c>
      <c r="D38" s="14">
        <v>3.0708907838314203E-2</v>
      </c>
      <c r="E38" s="14">
        <v>-66.658763899247873</v>
      </c>
      <c r="F38" s="14">
        <v>0.14277362294071769</v>
      </c>
    </row>
    <row r="39" spans="1:10" ht="15" thickBot="1" x14ac:dyDescent="0.4">
      <c r="A39" s="31">
        <v>41281</v>
      </c>
      <c r="B39" s="38">
        <v>63.315696649029981</v>
      </c>
      <c r="C39" s="14">
        <v>-7.1407770664427517</v>
      </c>
      <c r="D39" s="14">
        <v>1.7110934858344393E-2</v>
      </c>
      <c r="E39" s="14">
        <v>-48.491925856570958</v>
      </c>
      <c r="F39" s="14">
        <v>5.4566012066602602E-2</v>
      </c>
      <c r="I39" s="26"/>
      <c r="J39" s="29" t="s">
        <v>7</v>
      </c>
    </row>
    <row r="40" spans="1:10" x14ac:dyDescent="0.35">
      <c r="A40" s="34">
        <v>41309</v>
      </c>
      <c r="B40" s="38">
        <v>57.142857142857153</v>
      </c>
      <c r="C40" s="35">
        <v>-10.700160762057862</v>
      </c>
      <c r="D40" s="35">
        <v>6.9256868000835692E-2</v>
      </c>
      <c r="E40" s="35">
        <v>-77.482980548661061</v>
      </c>
      <c r="F40" s="35">
        <v>0.33443945586832702</v>
      </c>
    </row>
    <row r="41" spans="1:10" x14ac:dyDescent="0.35">
      <c r="A41" s="34">
        <v>41344</v>
      </c>
      <c r="B41" s="38">
        <v>32.275132275132272</v>
      </c>
      <c r="C41" s="35">
        <v>-10.7509993362697</v>
      </c>
      <c r="D41" s="35">
        <v>5.9341923254181049E-2</v>
      </c>
      <c r="E41" s="35">
        <v>-75.488303032422806</v>
      </c>
      <c r="F41" s="35">
        <v>0.14540044243796948</v>
      </c>
    </row>
    <row r="42" spans="1:10" x14ac:dyDescent="0.35">
      <c r="A42" s="34">
        <v>41372</v>
      </c>
      <c r="B42" s="38">
        <v>49.382716049382715</v>
      </c>
      <c r="C42" s="35">
        <v>-9.4291964067601555</v>
      </c>
      <c r="D42" s="35">
        <v>4.0325170738090763E-2</v>
      </c>
      <c r="E42" s="35">
        <v>-68.124245661375994</v>
      </c>
      <c r="F42" s="35">
        <v>0.17544640271014311</v>
      </c>
    </row>
    <row r="43" spans="1:10" x14ac:dyDescent="0.35">
      <c r="A43" s="31">
        <v>41400</v>
      </c>
      <c r="B43" s="38">
        <v>108.28924162257496</v>
      </c>
      <c r="C43" s="14">
        <v>-8.9948421126267988</v>
      </c>
      <c r="D43" s="14">
        <v>6.6977876351335966E-2</v>
      </c>
      <c r="E43" s="14">
        <v>-60.121215985095319</v>
      </c>
      <c r="F43" s="14">
        <v>0.13665755403404167</v>
      </c>
    </row>
    <row r="44" spans="1:10" x14ac:dyDescent="0.35">
      <c r="A44" s="34">
        <v>41428</v>
      </c>
      <c r="B44" s="38">
        <v>102.29276895943562</v>
      </c>
      <c r="C44" s="35">
        <v>-9.4749511235509374</v>
      </c>
      <c r="D44" s="35">
        <v>6.0634457968859697E-2</v>
      </c>
      <c r="E44" s="35">
        <v>-65.715089700205255</v>
      </c>
      <c r="F44" s="35">
        <v>0.29430445873134631</v>
      </c>
    </row>
    <row r="45" spans="1:10" x14ac:dyDescent="0.35">
      <c r="A45" s="31">
        <v>41456</v>
      </c>
      <c r="B45" s="38">
        <v>30.687830687830687</v>
      </c>
      <c r="C45" s="14">
        <v>-6.266576977520856</v>
      </c>
      <c r="D45" s="14">
        <v>1.2312942350452816E-2</v>
      </c>
      <c r="E45" s="14">
        <v>-47.792822391810716</v>
      </c>
      <c r="F45" s="14">
        <v>0.10432060442702026</v>
      </c>
    </row>
    <row r="46" spans="1:10" x14ac:dyDescent="0.35">
      <c r="A46" s="31">
        <v>41484</v>
      </c>
      <c r="B46" s="38">
        <v>79.453262786596113</v>
      </c>
      <c r="C46" s="14">
        <v>-3.7230146658071135</v>
      </c>
      <c r="D46" s="14">
        <v>2.2096803170034748E-2</v>
      </c>
      <c r="E46" s="14">
        <v>-24.963372807129019</v>
      </c>
      <c r="F46" s="14">
        <v>0.15576113636184197</v>
      </c>
      <c r="H46" s="3"/>
    </row>
    <row r="47" spans="1:10" x14ac:dyDescent="0.35">
      <c r="A47" s="31">
        <v>41519</v>
      </c>
      <c r="B47" s="38">
        <v>114.46208112874781</v>
      </c>
      <c r="C47" s="14">
        <v>-8.6963449407696203</v>
      </c>
      <c r="D47" s="14">
        <v>2.2496777775002849E-2</v>
      </c>
      <c r="E47" s="14">
        <v>-58.94675795864211</v>
      </c>
      <c r="F47" s="14">
        <v>0.31644261129904777</v>
      </c>
    </row>
    <row r="48" spans="1:10" x14ac:dyDescent="0.35">
      <c r="A48" s="31">
        <v>41554</v>
      </c>
      <c r="B48" s="38">
        <v>117.63668430335098</v>
      </c>
      <c r="C48" s="14">
        <v>-7.6332950794874819</v>
      </c>
      <c r="D48" s="14">
        <v>4.4719556229440488E-2</v>
      </c>
      <c r="E48" s="14">
        <v>-53.869670001276717</v>
      </c>
      <c r="F48" s="14">
        <v>0.11861062412726198</v>
      </c>
    </row>
    <row r="49" spans="1:6" x14ac:dyDescent="0.35">
      <c r="A49" s="31">
        <v>41582</v>
      </c>
      <c r="B49" s="38">
        <v>32.980599647266324</v>
      </c>
      <c r="C49" s="14">
        <v>2.9373985236536029E-2</v>
      </c>
      <c r="D49" s="36"/>
      <c r="E49" s="14">
        <v>8.4353305362944872E-2</v>
      </c>
      <c r="F49" s="14">
        <v>-8.9110024617378372</v>
      </c>
    </row>
    <row r="50" spans="1:6" x14ac:dyDescent="0.35">
      <c r="A50" s="31">
        <v>41610</v>
      </c>
      <c r="B50" s="38">
        <v>89.594356261022924</v>
      </c>
      <c r="C50" s="14">
        <v>-9.5627337302196338</v>
      </c>
      <c r="D50" s="14">
        <v>1.066332087091273E-2</v>
      </c>
      <c r="E50" s="14">
        <v>-62.79075192622804</v>
      </c>
      <c r="F50" s="14">
        <v>0.22558138450880358</v>
      </c>
    </row>
    <row r="51" spans="1:6" x14ac:dyDescent="0.35">
      <c r="A51" s="37">
        <v>41645</v>
      </c>
      <c r="B51" s="38"/>
      <c r="C51" s="19">
        <v>-6.0620569517949434</v>
      </c>
      <c r="D51" s="19"/>
      <c r="E51" s="19">
        <v>-37.742130911324722</v>
      </c>
    </row>
    <row r="52" spans="1:6" x14ac:dyDescent="0.35">
      <c r="A52" s="37">
        <v>41651</v>
      </c>
      <c r="B52" s="38"/>
      <c r="C52" s="19">
        <v>-9.1089146417838265</v>
      </c>
      <c r="D52" s="19"/>
      <c r="E52" s="19">
        <v>-63.590530249383704</v>
      </c>
      <c r="F52" s="37"/>
    </row>
    <row r="53" spans="1:6" x14ac:dyDescent="0.35">
      <c r="A53" s="37">
        <v>41652</v>
      </c>
      <c r="B53" s="38">
        <v>22.927689594356259</v>
      </c>
      <c r="C53" s="19">
        <v>-9.486587631810778</v>
      </c>
      <c r="D53" s="19"/>
      <c r="E53" s="19">
        <v>-69.791091319524142</v>
      </c>
    </row>
    <row r="54" spans="1:6" x14ac:dyDescent="0.35">
      <c r="A54" s="37">
        <v>41680</v>
      </c>
      <c r="B54" s="38">
        <v>64.902998236331584</v>
      </c>
      <c r="C54" s="19">
        <v>-14.377049194689789</v>
      </c>
      <c r="D54" s="19"/>
      <c r="E54" s="19">
        <v>-106.23920355283231</v>
      </c>
    </row>
    <row r="55" spans="1:6" x14ac:dyDescent="0.35">
      <c r="A55" s="37">
        <v>41708</v>
      </c>
      <c r="B55" s="38">
        <v>24.162257495590833</v>
      </c>
      <c r="C55" s="19">
        <v>-9.0886711321965379</v>
      </c>
      <c r="D55" s="19">
        <v>0.04</v>
      </c>
      <c r="E55" s="19">
        <v>-64.983632800688213</v>
      </c>
      <c r="F55" s="19">
        <v>0.19</v>
      </c>
    </row>
    <row r="56" spans="1:6" x14ac:dyDescent="0.35">
      <c r="A56" s="37">
        <v>41736</v>
      </c>
      <c r="B56" s="38">
        <v>22.486772486772487</v>
      </c>
      <c r="C56" s="19">
        <v>-7.9500982308724417</v>
      </c>
      <c r="D56" s="19">
        <v>0.06</v>
      </c>
      <c r="E56" s="19">
        <v>-54.808763397858201</v>
      </c>
      <c r="F56" s="19">
        <v>0.31</v>
      </c>
    </row>
    <row r="57" spans="1:6" x14ac:dyDescent="0.35">
      <c r="A57" s="37">
        <v>41771</v>
      </c>
      <c r="B57" s="38">
        <v>59.082892416225747</v>
      </c>
      <c r="C57" s="19">
        <v>-5.7126319079146128</v>
      </c>
      <c r="D57" s="19">
        <v>0.05</v>
      </c>
      <c r="E57" s="19">
        <v>-38.051743127948242</v>
      </c>
      <c r="F57" s="19">
        <v>0.24</v>
      </c>
    </row>
    <row r="58" spans="1:6" x14ac:dyDescent="0.35">
      <c r="A58" s="37">
        <v>41792</v>
      </c>
      <c r="B58" s="38">
        <v>41.975308641975303</v>
      </c>
      <c r="C58" s="19">
        <v>-6.6893783289095268</v>
      </c>
      <c r="D58" s="19">
        <v>0.04</v>
      </c>
      <c r="E58" s="19">
        <v>-45.615114735431803</v>
      </c>
      <c r="F58" s="19">
        <v>0.21</v>
      </c>
    </row>
    <row r="59" spans="1:6" x14ac:dyDescent="0.35">
      <c r="A59" s="37">
        <v>41827</v>
      </c>
      <c r="B59" s="38">
        <v>98.236331569664898</v>
      </c>
      <c r="C59" s="19">
        <v>-4.6313891083229919</v>
      </c>
      <c r="D59" s="19">
        <v>0.11</v>
      </c>
      <c r="E59" s="19">
        <v>-34.335836453053503</v>
      </c>
      <c r="F59" s="19">
        <v>0.25</v>
      </c>
    </row>
    <row r="60" spans="1:6" x14ac:dyDescent="0.35">
      <c r="A60" s="37">
        <v>41848</v>
      </c>
      <c r="B60" s="38">
        <v>97.883597883597886</v>
      </c>
      <c r="C60" s="19">
        <v>-7.2871632402824007</v>
      </c>
      <c r="D60" s="19">
        <v>0.11</v>
      </c>
      <c r="E60" s="19">
        <v>-49.233527499116839</v>
      </c>
      <c r="F60" s="19">
        <v>0.31</v>
      </c>
    </row>
    <row r="61" spans="1:6" x14ac:dyDescent="0.35">
      <c r="A61" s="37">
        <v>41883</v>
      </c>
      <c r="B61" s="38">
        <v>65.961199294532648</v>
      </c>
      <c r="C61" s="19">
        <v>-6.4203618300574021</v>
      </c>
      <c r="D61" s="19">
        <v>0.14000000000000001</v>
      </c>
      <c r="E61" s="19">
        <v>-42.543830094918832</v>
      </c>
      <c r="F61" s="19">
        <v>0.69</v>
      </c>
    </row>
    <row r="62" spans="1:6" x14ac:dyDescent="0.35">
      <c r="A62" s="37">
        <v>41918</v>
      </c>
      <c r="B62" s="38">
        <v>79.012345679012356</v>
      </c>
      <c r="C62" s="19">
        <v>-6.06</v>
      </c>
      <c r="D62" s="19">
        <v>0.1</v>
      </c>
      <c r="E62" s="19">
        <v>-37.74</v>
      </c>
      <c r="F62" s="19">
        <v>0.38</v>
      </c>
    </row>
    <row r="63" spans="1:6" x14ac:dyDescent="0.35">
      <c r="A63" s="37">
        <v>41946</v>
      </c>
      <c r="B63" s="38">
        <v>66.313932980599631</v>
      </c>
      <c r="C63" s="19">
        <v>-7.351207105423744</v>
      </c>
      <c r="D63" s="19">
        <v>0.02</v>
      </c>
      <c r="E63" s="19">
        <v>-50.520600070816499</v>
      </c>
      <c r="F63" s="19">
        <v>0.18</v>
      </c>
    </row>
    <row r="64" spans="1:6" x14ac:dyDescent="0.35">
      <c r="A64" s="37">
        <v>41974</v>
      </c>
      <c r="B64" s="38">
        <v>99.823633156966494</v>
      </c>
      <c r="C64" s="19">
        <v>-12.417925904740656</v>
      </c>
      <c r="D64" s="19">
        <v>0.12</v>
      </c>
      <c r="E64" s="19">
        <v>-90.992518826551589</v>
      </c>
      <c r="F64" s="19">
        <v>0.21</v>
      </c>
    </row>
    <row r="65" spans="1:6" x14ac:dyDescent="0.35">
      <c r="A65" s="37">
        <v>42016</v>
      </c>
      <c r="B65" s="38">
        <v>49.029982363315689</v>
      </c>
      <c r="C65" s="19">
        <v>-9.11</v>
      </c>
      <c r="D65" s="19">
        <v>0.06</v>
      </c>
      <c r="E65" s="19">
        <v>-63.59</v>
      </c>
      <c r="F65" s="19">
        <v>0.43</v>
      </c>
    </row>
    <row r="66" spans="1:6" x14ac:dyDescent="0.35">
      <c r="A66" s="37">
        <v>42037</v>
      </c>
      <c r="B66" s="38">
        <v>35.09700176366843</v>
      </c>
      <c r="C66" s="19">
        <v>-11.157381835788385</v>
      </c>
      <c r="D66" s="14">
        <v>2.0200078019916134E-2</v>
      </c>
      <c r="E66" s="19">
        <v>-81.712774960412133</v>
      </c>
      <c r="F66" s="14">
        <v>0.23561788025606445</v>
      </c>
    </row>
    <row r="67" spans="1:6" x14ac:dyDescent="0.35">
      <c r="A67" s="37">
        <v>42065</v>
      </c>
      <c r="B67" s="38">
        <v>20.282186948853617</v>
      </c>
      <c r="C67" s="19">
        <v>-8.3580574034017445</v>
      </c>
      <c r="D67" s="14">
        <v>7.1403775701044961E-2</v>
      </c>
      <c r="E67" s="19">
        <v>-62.04756383262756</v>
      </c>
      <c r="F67" s="14">
        <v>0.11826295759519201</v>
      </c>
    </row>
    <row r="68" spans="1:6" x14ac:dyDescent="0.35">
      <c r="A68" s="37">
        <v>42093</v>
      </c>
      <c r="B68" s="38">
        <v>38.977072310405646</v>
      </c>
      <c r="C68" s="19">
        <v>-8.7675034427830099</v>
      </c>
      <c r="D68" s="14">
        <v>0.11519359054803681</v>
      </c>
      <c r="E68" s="19">
        <v>-59.987871902471767</v>
      </c>
      <c r="F68" s="14">
        <v>0.84649089952327961</v>
      </c>
    </row>
    <row r="69" spans="1:6" x14ac:dyDescent="0.35">
      <c r="A69" s="37">
        <v>42128</v>
      </c>
      <c r="B69" s="38">
        <v>45.679012345679013</v>
      </c>
      <c r="C69" s="19">
        <v>-6.9723030323333717</v>
      </c>
      <c r="D69" s="14">
        <v>5.6109746348485458E-2</v>
      </c>
      <c r="E69" s="19">
        <v>-48.559106793228892</v>
      </c>
      <c r="F69" s="14">
        <v>0.27027085012466906</v>
      </c>
    </row>
    <row r="70" spans="1:6" x14ac:dyDescent="0.35">
      <c r="A70" s="37">
        <v>42156</v>
      </c>
      <c r="B70" s="38">
        <v>12.874779541446209</v>
      </c>
      <c r="C70" s="19">
        <v>-2.0184472770289119</v>
      </c>
      <c r="D70" s="14">
        <v>6.3493829163604756E-2</v>
      </c>
      <c r="E70" s="19">
        <v>-12.448323544877496</v>
      </c>
      <c r="F70" s="14">
        <v>0.2442296626682294</v>
      </c>
    </row>
    <row r="71" spans="1:6" x14ac:dyDescent="0.35">
      <c r="A71" s="37">
        <v>42191</v>
      </c>
      <c r="B71" s="38">
        <v>68.783068783068785</v>
      </c>
      <c r="C71" s="19">
        <v>-4.6658801849854683</v>
      </c>
      <c r="D71" s="33">
        <v>2.7177575194372396E-2</v>
      </c>
      <c r="E71" s="19">
        <v>-25.43453616852824</v>
      </c>
      <c r="F71" s="33">
        <v>0.2190150262322455</v>
      </c>
    </row>
    <row r="72" spans="1:6" x14ac:dyDescent="0.35">
      <c r="A72" s="37">
        <v>42212</v>
      </c>
      <c r="B72" s="38">
        <v>25.925925925925927</v>
      </c>
      <c r="C72" s="19">
        <v>-2.7510803588719739</v>
      </c>
      <c r="D72" s="33">
        <v>0.13712029547064755</v>
      </c>
      <c r="E72" s="19">
        <v>-14.094835129078035</v>
      </c>
      <c r="F72" s="33">
        <v>0.56244579061856159</v>
      </c>
    </row>
    <row r="73" spans="1:6" x14ac:dyDescent="0.35">
      <c r="A73" s="37">
        <v>42247</v>
      </c>
      <c r="B73" s="38">
        <v>87.654320987654302</v>
      </c>
      <c r="C73" s="19">
        <v>-5.5310226718318916</v>
      </c>
      <c r="D73" s="33">
        <v>2.7757428750634618E-2</v>
      </c>
      <c r="E73" s="19">
        <v>-32.922926812335618</v>
      </c>
      <c r="F73" s="33">
        <v>0.31289541896343537</v>
      </c>
    </row>
    <row r="74" spans="1:6" x14ac:dyDescent="0.35">
      <c r="A74" s="37">
        <v>42282</v>
      </c>
      <c r="B74" s="38">
        <v>51.851851851851855</v>
      </c>
      <c r="C74" s="19">
        <v>-6.8196519074077742</v>
      </c>
      <c r="D74" s="14">
        <v>2.4630772145254651E-2</v>
      </c>
      <c r="E74" s="19">
        <v>-44.898959635740852</v>
      </c>
      <c r="F74" s="14">
        <v>0.1696804020653703</v>
      </c>
    </row>
    <row r="75" spans="1:6" x14ac:dyDescent="0.35">
      <c r="A75" s="37">
        <v>42310</v>
      </c>
      <c r="B75" s="38">
        <v>17.636684303350972</v>
      </c>
      <c r="C75" s="19">
        <v>-6.7431997155489398</v>
      </c>
      <c r="D75" s="33">
        <v>4.9905959067125062E-2</v>
      </c>
      <c r="E75" s="19">
        <v>-43.877657887520371</v>
      </c>
      <c r="F75" s="33">
        <v>0.74526183083902808</v>
      </c>
    </row>
    <row r="76" spans="1:6" x14ac:dyDescent="0.35">
      <c r="A76" s="37">
        <v>42345</v>
      </c>
      <c r="B76" s="38">
        <v>42.680776014109348</v>
      </c>
      <c r="C76" s="19">
        <v>-9.6991032122742524</v>
      </c>
      <c r="D76" s="33">
        <v>4.2797427498183299E-2</v>
      </c>
      <c r="E76" s="19">
        <v>-70.122461706594493</v>
      </c>
      <c r="F76" s="33">
        <v>0.18930059979989564</v>
      </c>
    </row>
    <row r="77" spans="1:6" x14ac:dyDescent="0.35">
      <c r="A77" s="37">
        <v>42373</v>
      </c>
      <c r="B77" s="38">
        <v>13.403880070546737</v>
      </c>
      <c r="C77" s="19">
        <v>-6.33</v>
      </c>
      <c r="D77" s="19">
        <v>0.09</v>
      </c>
      <c r="E77" s="19">
        <v>-45.15</v>
      </c>
      <c r="F77" s="19">
        <v>0.59</v>
      </c>
    </row>
    <row r="78" spans="1:6" x14ac:dyDescent="0.35">
      <c r="A78" s="37">
        <v>42401</v>
      </c>
      <c r="B78" s="38">
        <v>66.843033509700177</v>
      </c>
      <c r="C78" s="19">
        <v>-8.9606044665329136</v>
      </c>
      <c r="D78" s="14">
        <v>2.9323549957826284E-2</v>
      </c>
      <c r="E78" s="19">
        <v>-63.259352026233785</v>
      </c>
      <c r="F78" s="14">
        <v>0.30488034921864393</v>
      </c>
    </row>
    <row r="79" spans="1:6" x14ac:dyDescent="0.35">
      <c r="A79" s="37">
        <v>42427</v>
      </c>
      <c r="B79" s="38">
        <v>82.363315696649025</v>
      </c>
      <c r="C79" s="19">
        <v>-9.0254125221020445</v>
      </c>
      <c r="D79" s="14">
        <v>3.0829750596438808E-2</v>
      </c>
      <c r="E79" s="19">
        <v>-66.395847997525408</v>
      </c>
      <c r="F79" s="14">
        <v>9.6308471249774957E-2</v>
      </c>
    </row>
    <row r="80" spans="1:6" x14ac:dyDescent="0.35">
      <c r="A80" s="37">
        <v>42464</v>
      </c>
      <c r="B80" s="38">
        <v>36.155202821869487</v>
      </c>
      <c r="C80" s="19">
        <v>-6.0362956251812818</v>
      </c>
      <c r="D80" s="14">
        <v>6.5907307975885121E-2</v>
      </c>
      <c r="E80" s="19">
        <v>-39.177649121880052</v>
      </c>
      <c r="F80" s="14">
        <v>0.39640313261196047</v>
      </c>
    </row>
    <row r="81" spans="1:6" x14ac:dyDescent="0.35">
      <c r="A81" s="37">
        <v>42499</v>
      </c>
      <c r="B81" s="38">
        <v>147.97178130511463</v>
      </c>
      <c r="C81" s="19">
        <v>-8.1789155233330177</v>
      </c>
      <c r="D81" s="14">
        <v>0.10196798216628129</v>
      </c>
      <c r="E81" s="19">
        <v>-55.435120276612736</v>
      </c>
      <c r="F81" s="14">
        <v>0.29791505885428027</v>
      </c>
    </row>
    <row r="82" spans="1:6" x14ac:dyDescent="0.35">
      <c r="A82" s="37">
        <v>42527</v>
      </c>
      <c r="B82" s="38">
        <v>118.34215167548501</v>
      </c>
      <c r="C82" s="19">
        <v>-7.9066202021118954</v>
      </c>
      <c r="D82" s="14">
        <v>5.7695758700726719E-2</v>
      </c>
      <c r="E82" s="19">
        <v>-58.818701743835476</v>
      </c>
      <c r="F82" s="14">
        <v>0.2145888896033962</v>
      </c>
    </row>
    <row r="83" spans="1:6" x14ac:dyDescent="0.35">
      <c r="A83" s="37">
        <v>42555</v>
      </c>
      <c r="B83" s="38">
        <v>44.973544973544975</v>
      </c>
      <c r="C83" s="19">
        <v>-5.5240361414268762</v>
      </c>
      <c r="D83" s="14">
        <v>4.6830195529125603E-2</v>
      </c>
      <c r="E83" s="19">
        <v>-42.499910856387118</v>
      </c>
      <c r="F83" s="14">
        <v>0.23817818387038373</v>
      </c>
    </row>
    <row r="84" spans="1:6" x14ac:dyDescent="0.35">
      <c r="A84" s="37">
        <v>42576</v>
      </c>
      <c r="B84" s="38">
        <v>9.2592592592592595</v>
      </c>
      <c r="C84" s="19">
        <v>-1.7358535475864585</v>
      </c>
      <c r="D84" s="14">
        <v>5.1092970169509734E-2</v>
      </c>
      <c r="E84" s="19">
        <v>-7.4348885588720179</v>
      </c>
      <c r="F84" s="14">
        <v>0.25490857789607774</v>
      </c>
    </row>
    <row r="85" spans="1:6" x14ac:dyDescent="0.35">
      <c r="A85" s="37">
        <v>42611</v>
      </c>
      <c r="B85" s="38">
        <v>33.156966490299816</v>
      </c>
      <c r="C85" s="19">
        <v>-3.8562272989473456</v>
      </c>
      <c r="D85" s="14">
        <v>7.3014836085203441E-2</v>
      </c>
      <c r="E85" s="19">
        <v>-21.485188185592648</v>
      </c>
      <c r="F85" s="14">
        <v>0.38727704110715339</v>
      </c>
    </row>
    <row r="86" spans="1:6" x14ac:dyDescent="0.35">
      <c r="A86" s="37">
        <v>42644</v>
      </c>
      <c r="B86" s="38">
        <v>51.14638447971781</v>
      </c>
      <c r="C86" s="19"/>
      <c r="D86" s="14"/>
      <c r="E86" s="19"/>
      <c r="F86" s="14"/>
    </row>
    <row r="87" spans="1:6" x14ac:dyDescent="0.35">
      <c r="A87" s="37">
        <v>42675</v>
      </c>
      <c r="B87" s="38">
        <v>81.128747795414469</v>
      </c>
      <c r="C87" s="19"/>
      <c r="D87" s="14"/>
      <c r="E87" s="19"/>
      <c r="F87" s="14"/>
    </row>
    <row r="88" spans="1:6" x14ac:dyDescent="0.35">
      <c r="A88" s="37">
        <v>42709</v>
      </c>
      <c r="B88" s="38">
        <v>94.179894179894177</v>
      </c>
      <c r="C88" s="19">
        <v>-10.327883814455419</v>
      </c>
      <c r="D88" s="14">
        <v>6.8614442918198376E-2</v>
      </c>
      <c r="E88" s="19">
        <v>-74.017075481098317</v>
      </c>
      <c r="F88" s="14">
        <v>0.22044870582263085</v>
      </c>
    </row>
    <row r="89" spans="1:6" x14ac:dyDescent="0.35">
      <c r="A89" s="37">
        <v>42744</v>
      </c>
      <c r="B89" s="38">
        <v>21.164021164021165</v>
      </c>
      <c r="C89" s="19">
        <v>-15.570894478708169</v>
      </c>
      <c r="D89" s="14">
        <v>2.6507015535177127E-2</v>
      </c>
      <c r="E89" s="19">
        <v>-108.54592357600401</v>
      </c>
      <c r="F89" s="14">
        <v>0.42363201199908784</v>
      </c>
    </row>
    <row r="90" spans="1:6" x14ac:dyDescent="0.35">
      <c r="A90" s="37">
        <v>42772</v>
      </c>
      <c r="B90" s="38">
        <v>34.215167548500879</v>
      </c>
      <c r="C90" s="19">
        <v>-9.6839253080537446</v>
      </c>
      <c r="D90" s="14">
        <v>0.10213696609795821</v>
      </c>
      <c r="E90" s="19">
        <v>-69.992696554842581</v>
      </c>
      <c r="F90" s="14">
        <v>0.7840940391612411</v>
      </c>
    </row>
    <row r="91" spans="1:6" x14ac:dyDescent="0.35">
      <c r="A91" s="37">
        <v>42800</v>
      </c>
      <c r="B91" s="38">
        <v>40.564373897707235</v>
      </c>
      <c r="C91" s="19">
        <v>-6.9421392853087127</v>
      </c>
      <c r="D91" s="14">
        <v>0.13049556583347907</v>
      </c>
      <c r="E91" s="19">
        <v>-44.71984388939353</v>
      </c>
      <c r="F91" s="14">
        <v>0.64232996112711593</v>
      </c>
    </row>
    <row r="92" spans="1:6" x14ac:dyDescent="0.35">
      <c r="A92" s="37">
        <v>42828</v>
      </c>
      <c r="B92" s="38">
        <v>59.082892416225747</v>
      </c>
      <c r="C92" s="19">
        <v>-8.0610800126137576</v>
      </c>
      <c r="D92" s="14">
        <v>8.7058175597698587E-2</v>
      </c>
      <c r="E92" s="19">
        <v>-53.74975659363065</v>
      </c>
      <c r="F92" s="14">
        <v>0.47908573631660689</v>
      </c>
    </row>
    <row r="93" spans="1:6" x14ac:dyDescent="0.35">
      <c r="A93" s="37">
        <v>42864</v>
      </c>
      <c r="B93" s="38">
        <v>61.199294532627867</v>
      </c>
      <c r="C93" s="19">
        <v>-7.8599515244388272</v>
      </c>
      <c r="D93" s="14">
        <v>4.0010946361703333E-2</v>
      </c>
      <c r="E93" s="19">
        <v>-47.571985489329421</v>
      </c>
      <c r="F93" s="14">
        <v>0.38710267113921215</v>
      </c>
    </row>
    <row r="94" spans="1:6" x14ac:dyDescent="0.35">
      <c r="A94" s="37">
        <v>42892</v>
      </c>
      <c r="B94" s="38">
        <v>110.84656084656085</v>
      </c>
      <c r="C94" s="19">
        <v>-6.3060084861117787</v>
      </c>
      <c r="D94" s="14">
        <v>0.10636175710093024</v>
      </c>
      <c r="E94" s="19">
        <v>-42.497639614289142</v>
      </c>
      <c r="F94" s="14">
        <v>0.45107175222367496</v>
      </c>
    </row>
    <row r="95" spans="1:6" x14ac:dyDescent="0.35">
      <c r="A95" s="37">
        <v>42919</v>
      </c>
      <c r="B95" s="38">
        <v>75.308641975308632</v>
      </c>
      <c r="C95" s="19">
        <v>-6.8511401968297605</v>
      </c>
      <c r="D95" s="33">
        <v>6.0630672985052959E-2</v>
      </c>
      <c r="E95" s="19">
        <v>-48.117258823400363</v>
      </c>
      <c r="F95" s="33">
        <v>0.30268648548724658</v>
      </c>
    </row>
    <row r="96" spans="1:6" x14ac:dyDescent="0.35">
      <c r="A96" s="37">
        <v>42940</v>
      </c>
      <c r="B96" s="38">
        <v>70.546737213403887</v>
      </c>
      <c r="C96" s="19">
        <v>-4.5583989983637139</v>
      </c>
      <c r="D96" s="14">
        <v>5.5259814313528756E-2</v>
      </c>
      <c r="E96" s="19">
        <v>-29.774882946481881</v>
      </c>
      <c r="F96" s="14">
        <v>0.3590942271823197</v>
      </c>
    </row>
    <row r="97" spans="1:6" x14ac:dyDescent="0.35">
      <c r="A97" s="37">
        <v>42982</v>
      </c>
      <c r="B97" s="38">
        <v>67.019400352733683</v>
      </c>
      <c r="C97" s="19">
        <v>-6.5982570316137696</v>
      </c>
      <c r="D97" s="14">
        <v>6.097756184589273E-2</v>
      </c>
      <c r="E97" s="19">
        <v>-42.533608283075267</v>
      </c>
      <c r="F97" s="14">
        <v>0.26766565819807642</v>
      </c>
    </row>
    <row r="98" spans="1:6" x14ac:dyDescent="0.35">
      <c r="A98" s="37">
        <v>43010</v>
      </c>
      <c r="B98" s="38">
        <v>44.444444444444443</v>
      </c>
      <c r="C98" s="19">
        <v>-7.0923089416868947</v>
      </c>
      <c r="D98" s="14">
        <v>2.5671690294706007E-2</v>
      </c>
      <c r="E98" s="19">
        <v>-47.520555951074783</v>
      </c>
      <c r="F98" s="14">
        <v>0.20903966805126339</v>
      </c>
    </row>
    <row r="99" spans="1:6" x14ac:dyDescent="0.35">
      <c r="A99" s="37">
        <v>43045</v>
      </c>
      <c r="B99" s="38">
        <v>50.617283950617292</v>
      </c>
      <c r="C99" s="19">
        <v>-6.9124413532262849</v>
      </c>
      <c r="D99" s="14">
        <v>2.3220742460509116E-2</v>
      </c>
      <c r="E99" s="19">
        <v>-40.116884195103552</v>
      </c>
      <c r="F99" s="14">
        <v>0.25546770096814958</v>
      </c>
    </row>
    <row r="100" spans="1:6" x14ac:dyDescent="0.35">
      <c r="A100" s="37">
        <v>43073</v>
      </c>
      <c r="B100" s="38">
        <v>41.446208112874778</v>
      </c>
      <c r="C100" s="19">
        <v>-10.633736846196257</v>
      </c>
      <c r="D100" s="14">
        <v>0.12140040756344113</v>
      </c>
      <c r="E100" s="19">
        <v>-66.994919211877544</v>
      </c>
      <c r="F100" s="14">
        <v>0.53928337101121526</v>
      </c>
    </row>
    <row r="101" spans="1:6" x14ac:dyDescent="0.35">
      <c r="A101" s="31">
        <v>43108</v>
      </c>
      <c r="B101" s="38">
        <v>130.68783068783068</v>
      </c>
      <c r="C101" s="14">
        <v>-8.7654080929778218</v>
      </c>
      <c r="D101" s="14">
        <v>5.480578142907603E-2</v>
      </c>
      <c r="E101" s="14">
        <v>-58.89822717454679</v>
      </c>
      <c r="F101" s="14">
        <v>0.2629415250423614</v>
      </c>
    </row>
    <row r="102" spans="1:6" x14ac:dyDescent="0.35">
      <c r="A102" s="31">
        <v>43136</v>
      </c>
      <c r="B102" s="38">
        <v>66.490299823633151</v>
      </c>
      <c r="C102" s="14">
        <v>-10.730745708183331</v>
      </c>
      <c r="D102" s="14">
        <v>8.8403568269181054E-2</v>
      </c>
      <c r="E102" s="14">
        <v>-76.627065256677724</v>
      </c>
      <c r="F102" s="14">
        <v>4.8996076057314583E-2</v>
      </c>
    </row>
    <row r="103" spans="1:6" x14ac:dyDescent="0.35">
      <c r="A103" s="31">
        <v>43164</v>
      </c>
      <c r="B103" s="38">
        <v>39.682539682539684</v>
      </c>
      <c r="C103" s="14">
        <v>-9.8247202103534654</v>
      </c>
      <c r="D103" s="14">
        <v>7.1780243221130149E-2</v>
      </c>
      <c r="E103" s="14">
        <v>-67.398299299631759</v>
      </c>
      <c r="F103" s="14">
        <v>0.14605087926414453</v>
      </c>
    </row>
    <row r="104" spans="1:6" x14ac:dyDescent="0.35">
      <c r="A104" s="31">
        <v>43199</v>
      </c>
      <c r="B104" s="38">
        <v>50.264550264550266</v>
      </c>
      <c r="C104" s="14">
        <v>-7.8303647366886331</v>
      </c>
      <c r="D104" s="14">
        <v>6.6472665147017981E-2</v>
      </c>
      <c r="E104" s="14">
        <v>-54.401400406616453</v>
      </c>
      <c r="F104" s="14">
        <v>0.24959017142759349</v>
      </c>
    </row>
    <row r="105" spans="1:6" x14ac:dyDescent="0.35">
      <c r="A105" s="31">
        <v>43234</v>
      </c>
      <c r="B105" s="38">
        <v>105.82010582010582</v>
      </c>
      <c r="C105" s="14">
        <v>-7.5493282512207323</v>
      </c>
      <c r="D105" s="14">
        <v>8.9254951711175354E-2</v>
      </c>
      <c r="E105" s="14">
        <v>-47.066233689022127</v>
      </c>
      <c r="F105" s="14">
        <v>2.9125446029490281E-2</v>
      </c>
    </row>
    <row r="106" spans="1:6" x14ac:dyDescent="0.35">
      <c r="A106" s="31">
        <v>43255</v>
      </c>
      <c r="B106" s="38">
        <v>146.38447971781306</v>
      </c>
      <c r="C106" s="14">
        <v>-6.5877747140223324</v>
      </c>
      <c r="D106" s="14">
        <v>5.0992938009720171E-2</v>
      </c>
      <c r="E106" s="14">
        <v>-38.697373036115145</v>
      </c>
      <c r="F106" s="14">
        <v>0.23729685027482994</v>
      </c>
    </row>
    <row r="107" spans="1:6" x14ac:dyDescent="0.35">
      <c r="A107" s="31">
        <v>43283</v>
      </c>
      <c r="B107" s="38">
        <v>7.7601410934744264</v>
      </c>
      <c r="C107" s="14">
        <v>-5.1801183889271236</v>
      </c>
      <c r="D107" s="14">
        <v>0.13568024452578531</v>
      </c>
      <c r="E107" s="14">
        <v>-30.46188169125924</v>
      </c>
      <c r="F107" s="14">
        <v>0.95922437295184926</v>
      </c>
    </row>
    <row r="108" spans="1:6" x14ac:dyDescent="0.35">
      <c r="A108" s="31">
        <v>43304</v>
      </c>
      <c r="B108" s="38">
        <v>74.95590828924162</v>
      </c>
      <c r="C108" s="14">
        <v>-5.6660379277928001</v>
      </c>
      <c r="D108" s="14">
        <v>0.10678222521756887</v>
      </c>
      <c r="E108" s="14">
        <v>-28.726245674697726</v>
      </c>
      <c r="F108" s="14">
        <v>0.176097255342961</v>
      </c>
    </row>
    <row r="109" spans="1:6" x14ac:dyDescent="0.35">
      <c r="A109" s="31">
        <v>43346</v>
      </c>
      <c r="B109" s="38">
        <v>35.273368606701943</v>
      </c>
      <c r="C109" s="14">
        <v>-3.5165173441608633</v>
      </c>
      <c r="D109" s="14">
        <v>0.15845561167087843</v>
      </c>
      <c r="E109" s="14">
        <v>-17.925278884005579</v>
      </c>
      <c r="F109" s="14">
        <v>0.73999956942625544</v>
      </c>
    </row>
    <row r="110" spans="1:6" x14ac:dyDescent="0.35">
      <c r="A110" s="31">
        <v>43374</v>
      </c>
      <c r="B110" s="38">
        <v>51.14638447971781</v>
      </c>
      <c r="C110" s="14">
        <v>-3.8989276496496919</v>
      </c>
      <c r="D110" s="14">
        <v>0.10916081897276154</v>
      </c>
      <c r="E110" s="14">
        <v>-15.817406905387383</v>
      </c>
      <c r="F110" s="14">
        <v>0.75215295582348207</v>
      </c>
    </row>
    <row r="111" spans="1:6" x14ac:dyDescent="0.35">
      <c r="A111" s="31">
        <v>43409</v>
      </c>
      <c r="B111" s="38">
        <v>56.790123456790127</v>
      </c>
      <c r="C111" s="14">
        <v>-14.539603402070277</v>
      </c>
      <c r="D111" s="14">
        <v>5.1947327061147623E-2</v>
      </c>
      <c r="E111" s="14">
        <v>-100.28868184308126</v>
      </c>
      <c r="F111" s="14">
        <v>5.5130799781649739E-2</v>
      </c>
    </row>
    <row r="112" spans="1:6" x14ac:dyDescent="0.35">
      <c r="A112" s="31">
        <v>43437</v>
      </c>
      <c r="B112" s="38">
        <v>47.266313932980601</v>
      </c>
      <c r="C112" s="14">
        <v>-9.0527010823827627</v>
      </c>
      <c r="D112" s="14">
        <v>0.20750043012509103</v>
      </c>
      <c r="E112" s="14">
        <v>-57.995232143367545</v>
      </c>
      <c r="F112" s="14">
        <v>0.76784042065646008</v>
      </c>
    </row>
    <row r="113" spans="1:71" x14ac:dyDescent="0.35">
      <c r="A113" s="31">
        <v>43472</v>
      </c>
      <c r="B113" s="38">
        <v>42.328042328042329</v>
      </c>
      <c r="C113" s="14">
        <v>-6.6278365647109982</v>
      </c>
      <c r="D113" s="14">
        <v>0.11175428320284959</v>
      </c>
      <c r="E113" s="14">
        <v>-40.906800348205984</v>
      </c>
      <c r="F113" s="14">
        <v>0.5898659434762672</v>
      </c>
    </row>
    <row r="114" spans="1:71" x14ac:dyDescent="0.35">
      <c r="A114" s="31">
        <v>43507</v>
      </c>
      <c r="B114" s="38">
        <v>30.864197530864196</v>
      </c>
      <c r="C114" s="14">
        <v>-10.644370697155793</v>
      </c>
      <c r="D114" s="14">
        <v>3.7699832064966528E-2</v>
      </c>
      <c r="E114" s="14">
        <v>-71.683775769830319</v>
      </c>
      <c r="F114" s="14">
        <v>0.4229835082278488</v>
      </c>
    </row>
    <row r="115" spans="1:71" x14ac:dyDescent="0.35">
      <c r="A115" s="31">
        <v>43528</v>
      </c>
      <c r="B115" s="38">
        <v>7.5837742504409169</v>
      </c>
      <c r="C115" s="14">
        <v>-4.9086926065122221</v>
      </c>
      <c r="D115" s="14">
        <v>2.1664983455605132E-2</v>
      </c>
      <c r="E115" s="14">
        <v>-31.040062143284366</v>
      </c>
      <c r="F115" s="14">
        <v>0.16448107721639232</v>
      </c>
    </row>
    <row r="116" spans="1:71" x14ac:dyDescent="0.35">
      <c r="A116" s="31">
        <v>43556</v>
      </c>
      <c r="B116" s="38">
        <v>33.333333333333336</v>
      </c>
      <c r="C116" s="14">
        <v>-4.9838486375072826</v>
      </c>
      <c r="D116" s="14">
        <v>7.7323549558099853E-3</v>
      </c>
      <c r="E116" s="14">
        <v>-31.286246893719891</v>
      </c>
      <c r="F116" s="14">
        <v>7.407099660479434E-2</v>
      </c>
    </row>
    <row r="117" spans="1:71" x14ac:dyDescent="0.35">
      <c r="A117" s="31">
        <v>43598</v>
      </c>
      <c r="B117" s="38">
        <v>47.089947089947088</v>
      </c>
      <c r="C117" s="14">
        <v>-6.3813737797632779</v>
      </c>
      <c r="D117" s="14">
        <v>5.2213703636833891E-2</v>
      </c>
      <c r="E117" s="14">
        <v>-43.685437389540724</v>
      </c>
      <c r="F117" s="14">
        <v>5.6785515987366877E-2</v>
      </c>
    </row>
    <row r="118" spans="1:71" x14ac:dyDescent="0.35">
      <c r="A118" s="31">
        <v>43619</v>
      </c>
      <c r="B118" s="38">
        <v>12.169312169312168</v>
      </c>
      <c r="C118" s="14">
        <v>-3.8440287624831315</v>
      </c>
      <c r="D118" s="14">
        <v>4.5624112151984239E-2</v>
      </c>
      <c r="E118" s="14">
        <v>-23.526293242088158</v>
      </c>
      <c r="F118" s="14">
        <v>0.20197868140821465</v>
      </c>
    </row>
    <row r="119" spans="1:71" x14ac:dyDescent="0.35">
      <c r="A119" s="31">
        <v>43647</v>
      </c>
      <c r="B119" s="38">
        <v>101.94003527336862</v>
      </c>
      <c r="C119" s="14">
        <v>-5.3559637568404987</v>
      </c>
      <c r="D119" s="14">
        <v>1.6993424385490279E-2</v>
      </c>
      <c r="E119" s="14">
        <v>-28.332062692556171</v>
      </c>
      <c r="F119" s="14">
        <v>0.17447246030864472</v>
      </c>
    </row>
    <row r="120" spans="1:71" x14ac:dyDescent="0.35">
      <c r="A120" s="31">
        <v>43675</v>
      </c>
      <c r="B120" s="38">
        <v>83.7742504409171</v>
      </c>
      <c r="C120" s="14">
        <v>-6.3090725627781286</v>
      </c>
      <c r="D120" s="14">
        <v>7.9294867375410999E-2</v>
      </c>
      <c r="E120" s="14">
        <v>-37.159705459866018</v>
      </c>
      <c r="F120" s="14">
        <v>1.0979492884967893E-2</v>
      </c>
    </row>
    <row r="121" spans="1:71" x14ac:dyDescent="0.35">
      <c r="A121" s="31">
        <v>43710</v>
      </c>
      <c r="B121" s="38">
        <v>40.035273368606703</v>
      </c>
      <c r="C121" s="14">
        <v>-5.2069129379362922</v>
      </c>
      <c r="D121" s="14">
        <v>8.2594650583762502E-2</v>
      </c>
      <c r="E121" s="14">
        <v>-28.325545768034754</v>
      </c>
      <c r="F121" s="14">
        <v>0.26251907350462061</v>
      </c>
    </row>
    <row r="122" spans="1:71" x14ac:dyDescent="0.35">
      <c r="A122" s="31">
        <v>43745</v>
      </c>
      <c r="B122" s="38">
        <v>32.980599647266324</v>
      </c>
      <c r="C122" s="14">
        <v>-5.9685427539100111</v>
      </c>
      <c r="D122" s="14">
        <v>5.1158464483697149E-3</v>
      </c>
      <c r="E122" s="14">
        <v>-39.655279236403942</v>
      </c>
      <c r="F122" s="14">
        <v>1.3752171333926274E-2</v>
      </c>
    </row>
    <row r="123" spans="1:71" x14ac:dyDescent="0.35">
      <c r="A123" s="31">
        <v>43773</v>
      </c>
      <c r="B123" s="38">
        <v>104.05643738977072</v>
      </c>
      <c r="C123" s="14">
        <v>-8.0175412957945174</v>
      </c>
      <c r="D123" s="14">
        <v>5.73972427649381E-2</v>
      </c>
      <c r="E123" s="14">
        <v>-53.644598043090127</v>
      </c>
      <c r="F123" s="14">
        <v>0.33935943940381702</v>
      </c>
    </row>
    <row r="124" spans="1:71" x14ac:dyDescent="0.35">
      <c r="A124" s="31">
        <v>43801</v>
      </c>
      <c r="B124" s="38">
        <v>101.41093474426808</v>
      </c>
      <c r="C124" s="14">
        <v>-14.879069140944223</v>
      </c>
      <c r="D124" s="14">
        <v>3.5080619461203721E-2</v>
      </c>
      <c r="E124" s="14">
        <v>-108.18934699092902</v>
      </c>
      <c r="F124" s="14">
        <v>0.23075422383954494</v>
      </c>
    </row>
    <row r="125" spans="1:71" s="7" customFormat="1" ht="14.5" customHeight="1" x14ac:dyDescent="0.35">
      <c r="A125" s="39">
        <v>43836</v>
      </c>
      <c r="B125" s="38">
        <v>97.883597883597886</v>
      </c>
      <c r="C125" s="22">
        <v>-7.1840599999999997</v>
      </c>
      <c r="D125" s="23">
        <v>4.8419249999999997E-2</v>
      </c>
      <c r="E125" s="22">
        <v>-51.388905999999999</v>
      </c>
      <c r="F125" s="23">
        <v>0.49312600000000001</v>
      </c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</row>
    <row r="126" spans="1:71" s="5" customFormat="1" ht="14.5" customHeight="1" x14ac:dyDescent="0.35">
      <c r="A126" s="39">
        <v>43864</v>
      </c>
      <c r="B126" s="38">
        <v>10.582010582010582</v>
      </c>
      <c r="C126" s="22">
        <v>-4.9884890000000004</v>
      </c>
      <c r="D126" s="23">
        <v>0.16262550000000001</v>
      </c>
      <c r="E126" s="22">
        <v>-33.955793</v>
      </c>
      <c r="F126" s="23">
        <v>1.213179</v>
      </c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</row>
    <row r="127" spans="1:71" s="5" customFormat="1" ht="14.5" customHeight="1" x14ac:dyDescent="0.35">
      <c r="A127" s="39">
        <v>43899</v>
      </c>
      <c r="B127" s="38">
        <v>50.440917107583765</v>
      </c>
      <c r="C127" s="22">
        <v>-6.8466529999999999</v>
      </c>
      <c r="D127" s="23">
        <v>9.6238470000000007E-2</v>
      </c>
      <c r="E127" s="22">
        <v>-47.903582</v>
      </c>
      <c r="F127" s="23">
        <v>0.63536119999999996</v>
      </c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</row>
    <row r="128" spans="1:71" s="5" customFormat="1" ht="14.5" customHeight="1" x14ac:dyDescent="0.35">
      <c r="A128" s="39">
        <v>43922</v>
      </c>
      <c r="B128" s="38"/>
      <c r="C128" s="22"/>
      <c r="D128" s="23"/>
      <c r="E128" s="22"/>
      <c r="F128" s="23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</row>
    <row r="129" spans="1:71" s="5" customFormat="1" ht="14.5" customHeight="1" x14ac:dyDescent="0.35">
      <c r="A129" s="39">
        <v>43962</v>
      </c>
      <c r="B129" s="38">
        <v>93.827160493827165</v>
      </c>
      <c r="C129" s="22">
        <v>-5.6614259999999996</v>
      </c>
      <c r="D129" s="23">
        <v>5.5153210000000001E-2</v>
      </c>
      <c r="E129" s="22">
        <v>-40.744323999999999</v>
      </c>
      <c r="F129" s="23">
        <v>0.44850210000000001</v>
      </c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</row>
    <row r="130" spans="1:71" s="5" customFormat="1" ht="14.5" customHeight="1" x14ac:dyDescent="0.35">
      <c r="A130" s="39">
        <v>43990</v>
      </c>
      <c r="B130" s="38">
        <v>85.537918871252202</v>
      </c>
      <c r="C130" s="22">
        <v>-4.6750119999999997</v>
      </c>
      <c r="D130" s="23">
        <v>3.812219E-2</v>
      </c>
      <c r="E130" s="22">
        <v>-25.996783000000001</v>
      </c>
      <c r="F130" s="23">
        <v>0.37064989999999998</v>
      </c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</row>
    <row r="131" spans="1:71" s="5" customFormat="1" ht="14.5" customHeight="1" x14ac:dyDescent="0.35">
      <c r="A131" s="39">
        <v>44018</v>
      </c>
      <c r="B131" s="38">
        <v>111.81657848324515</v>
      </c>
      <c r="C131" s="22">
        <v>-6.5225249999999999</v>
      </c>
      <c r="D131" s="23">
        <v>7.7144619999999997E-2</v>
      </c>
      <c r="E131" s="22">
        <v>-43.645431000000002</v>
      </c>
      <c r="F131" s="23">
        <v>0.816882</v>
      </c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</row>
    <row r="132" spans="1:71" s="7" customFormat="1" ht="15.5" x14ac:dyDescent="0.35">
      <c r="A132" s="39">
        <v>44039</v>
      </c>
      <c r="B132" s="38">
        <v>32.098765432098766</v>
      </c>
      <c r="C132" s="22">
        <v>-2.9361259999999998</v>
      </c>
      <c r="D132" s="23">
        <v>2.9605889999999999E-2</v>
      </c>
      <c r="E132" s="22">
        <v>-19.466034000000001</v>
      </c>
      <c r="F132" s="23">
        <v>0.37750299999999998</v>
      </c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</row>
    <row r="133" spans="1:71" s="5" customFormat="1" ht="15.65" customHeight="1" x14ac:dyDescent="0.35">
      <c r="A133" s="39">
        <v>44081</v>
      </c>
      <c r="B133" s="38">
        <v>101.05820105820108</v>
      </c>
      <c r="C133" s="22">
        <v>-4.3168009999999999</v>
      </c>
      <c r="D133" s="23">
        <v>2.768555E-2</v>
      </c>
      <c r="E133" s="22">
        <v>-27.335607</v>
      </c>
      <c r="F133" s="23">
        <v>0.34410800000000002</v>
      </c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</row>
    <row r="134" spans="1:71" s="5" customFormat="1" ht="15.5" x14ac:dyDescent="0.35">
      <c r="A134" s="39">
        <v>44109</v>
      </c>
      <c r="B134" s="38">
        <v>67.901234567901241</v>
      </c>
      <c r="C134" s="22">
        <v>-9.3879049999999999</v>
      </c>
      <c r="D134" s="23">
        <v>9.7339410000000001E-2</v>
      </c>
      <c r="E134" s="22">
        <v>-67.405559999999994</v>
      </c>
      <c r="F134" s="23">
        <v>1.0923309999999999</v>
      </c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</row>
    <row r="135" spans="1:71" s="5" customFormat="1" ht="15.5" x14ac:dyDescent="0.35">
      <c r="A135" s="39">
        <v>44137</v>
      </c>
      <c r="B135" s="38">
        <v>33.509700176366842</v>
      </c>
      <c r="C135" s="22">
        <v>-10.051119</v>
      </c>
      <c r="D135" s="23">
        <v>9.3553629999999999E-2</v>
      </c>
      <c r="E135" s="22">
        <v>-67.455990999999997</v>
      </c>
      <c r="F135" s="23">
        <v>0.77908529999999998</v>
      </c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</row>
    <row r="136" spans="1:71" s="5" customFormat="1" ht="15.5" x14ac:dyDescent="0.35">
      <c r="A136" s="39">
        <v>44172</v>
      </c>
      <c r="B136" s="38">
        <v>22.398589065255731</v>
      </c>
      <c r="C136" s="22">
        <v>-9.1494630000000008</v>
      </c>
      <c r="D136" s="23">
        <v>9.1643269999999999E-2</v>
      </c>
      <c r="E136" s="22">
        <v>-63.819481000000003</v>
      </c>
      <c r="F136" s="23">
        <v>0.48622369999999998</v>
      </c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</row>
    <row r="137" spans="1:71" ht="15.5" x14ac:dyDescent="0.35">
      <c r="A137" s="39">
        <v>44207</v>
      </c>
      <c r="B137" s="38">
        <v>80.070546737213405</v>
      </c>
      <c r="C137" s="22">
        <v>-8.5927480000000003</v>
      </c>
      <c r="D137" s="23">
        <v>1.7975129999999999E-2</v>
      </c>
      <c r="E137" s="22">
        <v>-63.572764999999997</v>
      </c>
      <c r="F137" s="23">
        <v>0.26279599999999997</v>
      </c>
    </row>
    <row r="138" spans="1:71" ht="15.5" x14ac:dyDescent="0.35">
      <c r="A138" s="39">
        <v>44235</v>
      </c>
      <c r="B138" s="38">
        <v>58.02469135802469</v>
      </c>
      <c r="C138" s="22">
        <v>-10.964223</v>
      </c>
      <c r="D138" s="23">
        <v>2.9551069999999999E-2</v>
      </c>
      <c r="E138" s="22">
        <v>-78.772097000000002</v>
      </c>
      <c r="F138" s="23">
        <v>0.45804660000000003</v>
      </c>
    </row>
    <row r="139" spans="1:71" ht="15.5" x14ac:dyDescent="0.35">
      <c r="A139" s="39">
        <v>44256</v>
      </c>
      <c r="B139" s="38">
        <v>16.225749559082896</v>
      </c>
      <c r="C139" s="22">
        <v>-6.3947909999999997</v>
      </c>
      <c r="D139" s="23">
        <v>8.5080310000000006E-2</v>
      </c>
      <c r="E139" s="22">
        <v>-43.034934</v>
      </c>
      <c r="F139" s="23">
        <v>0.51790349999999996</v>
      </c>
    </row>
    <row r="140" spans="1:71" ht="15.5" x14ac:dyDescent="0.35">
      <c r="A140" s="39">
        <v>44284</v>
      </c>
      <c r="B140" s="38">
        <v>37.918871252204589</v>
      </c>
      <c r="C140" s="22">
        <v>-6.8612719999999996</v>
      </c>
      <c r="D140" s="23">
        <v>3.4958349999999999E-2</v>
      </c>
      <c r="E140" s="22">
        <v>-44.185462000000001</v>
      </c>
      <c r="F140" s="23">
        <v>0.4446214</v>
      </c>
    </row>
    <row r="141" spans="1:71" ht="15.5" x14ac:dyDescent="0.35">
      <c r="A141" s="39">
        <v>44319</v>
      </c>
      <c r="B141" s="38">
        <v>53.791887125220455</v>
      </c>
      <c r="C141" s="22">
        <v>-6.1771250000000002</v>
      </c>
      <c r="D141" s="23">
        <v>0.10631549999999999</v>
      </c>
      <c r="E141" s="22">
        <v>-40.755558000000001</v>
      </c>
      <c r="F141" s="23">
        <v>0.77540900000000001</v>
      </c>
    </row>
    <row r="142" spans="1:71" ht="15.5" x14ac:dyDescent="0.35">
      <c r="A142" s="39">
        <v>44354</v>
      </c>
      <c r="B142" s="38">
        <v>119.92945326278659</v>
      </c>
      <c r="C142" s="22">
        <v>-7.0982799999999999</v>
      </c>
      <c r="D142" s="23">
        <v>6.0226920000000003E-2</v>
      </c>
      <c r="E142" s="22">
        <v>-45.786625999999998</v>
      </c>
      <c r="F142" s="23">
        <v>0.40335690000000002</v>
      </c>
    </row>
    <row r="143" spans="1:71" ht="15.5" x14ac:dyDescent="0.35">
      <c r="A143" s="39">
        <v>44382</v>
      </c>
      <c r="B143" s="38">
        <v>149.0299823633157</v>
      </c>
      <c r="C143" s="22">
        <v>-7.1512370000000001</v>
      </c>
      <c r="D143" s="23">
        <v>7.3082499999999995E-2</v>
      </c>
      <c r="E143" s="22">
        <v>-49.080558000000003</v>
      </c>
      <c r="F143" s="23">
        <v>0.75182300000000002</v>
      </c>
    </row>
    <row r="144" spans="1:71" ht="15.5" x14ac:dyDescent="0.35">
      <c r="A144" s="39">
        <v>44403</v>
      </c>
      <c r="B144" s="38">
        <v>74.95590828924162</v>
      </c>
      <c r="C144" s="22">
        <v>-5.3359350000000001</v>
      </c>
      <c r="D144" s="23">
        <v>3.5126169999999998E-2</v>
      </c>
      <c r="E144" s="22">
        <v>-35.696013000000001</v>
      </c>
      <c r="F144" s="23">
        <v>0.17233270000000001</v>
      </c>
    </row>
    <row r="145" spans="1:6" ht="15.5" x14ac:dyDescent="0.35">
      <c r="A145" s="39">
        <v>44445</v>
      </c>
      <c r="B145" s="38">
        <v>39.506172839506178</v>
      </c>
      <c r="C145" s="22">
        <v>-6.8649810000000002</v>
      </c>
      <c r="D145" s="23">
        <v>7.9236210000000001E-2</v>
      </c>
      <c r="E145" s="22">
        <v>-43.943406000000003</v>
      </c>
      <c r="F145" s="23">
        <v>0.8545102</v>
      </c>
    </row>
    <row r="146" spans="1:6" ht="15.5" x14ac:dyDescent="0.35">
      <c r="A146" s="39">
        <v>44470</v>
      </c>
      <c r="B146" s="38">
        <v>172.31040564373896</v>
      </c>
      <c r="C146" s="22"/>
      <c r="D146" s="23"/>
      <c r="E146" s="22"/>
      <c r="F146" s="23"/>
    </row>
    <row r="147" spans="1:6" ht="15.5" x14ac:dyDescent="0.35">
      <c r="A147" s="39">
        <v>44502</v>
      </c>
      <c r="B147" s="38">
        <v>28.21869488536155</v>
      </c>
      <c r="C147" s="22">
        <v>-7.7140570000000004</v>
      </c>
      <c r="D147" s="23">
        <v>0.12498769999999999</v>
      </c>
      <c r="E147" s="22">
        <v>-51.848135999999997</v>
      </c>
      <c r="F147" s="23">
        <v>0.81782140000000003</v>
      </c>
    </row>
    <row r="148" spans="1:6" ht="15.5" x14ac:dyDescent="0.35">
      <c r="A148" s="39">
        <v>44536</v>
      </c>
      <c r="B148" s="38">
        <v>52.557319223985893</v>
      </c>
      <c r="C148" s="22">
        <v>-9.8182109999999998</v>
      </c>
      <c r="D148" s="23">
        <v>5.4871540000000003E-2</v>
      </c>
      <c r="E148" s="22">
        <v>-66.906054999999995</v>
      </c>
      <c r="F148" s="23">
        <v>0.42794890000000002</v>
      </c>
    </row>
    <row r="149" spans="1:6" ht="15.5" x14ac:dyDescent="0.35">
      <c r="A149" s="39">
        <v>44578</v>
      </c>
      <c r="B149" s="38">
        <v>79.365079365079367</v>
      </c>
      <c r="C149" s="22">
        <v>-7.5376570000000003</v>
      </c>
      <c r="D149" s="23">
        <v>4.9168290000000003E-2</v>
      </c>
      <c r="E149" s="22">
        <v>-54.147379000000001</v>
      </c>
      <c r="F149" s="23">
        <v>0.2761188</v>
      </c>
    </row>
    <row r="150" spans="1:6" ht="15.5" x14ac:dyDescent="0.35">
      <c r="A150" s="39">
        <v>44599</v>
      </c>
      <c r="B150" s="38">
        <v>9.347442680776016</v>
      </c>
      <c r="C150" s="22">
        <v>-5.925179</v>
      </c>
      <c r="D150" s="23">
        <v>5.4399969999999999E-2</v>
      </c>
      <c r="E150" s="22">
        <v>-35.265540000000001</v>
      </c>
      <c r="F150" s="23">
        <v>0.61184939999999999</v>
      </c>
    </row>
    <row r="151" spans="1:6" ht="15.5" x14ac:dyDescent="0.35">
      <c r="A151" s="39">
        <v>44634</v>
      </c>
      <c r="B151" s="38">
        <v>28.21869488536155</v>
      </c>
      <c r="C151" s="22">
        <v>-7.0572520000000001</v>
      </c>
      <c r="D151" s="23">
        <v>0.14751700000000001</v>
      </c>
      <c r="E151" s="22">
        <v>-45.789816999999999</v>
      </c>
      <c r="F151" s="23">
        <v>0.97712140000000003</v>
      </c>
    </row>
    <row r="152" spans="1:6" ht="15.5" x14ac:dyDescent="0.35">
      <c r="A152" s="39">
        <v>44652</v>
      </c>
      <c r="B152" s="38">
        <v>24.691358024691358</v>
      </c>
      <c r="C152" s="22"/>
      <c r="D152" s="23"/>
      <c r="E152" s="22"/>
      <c r="F152" s="23"/>
    </row>
    <row r="153" spans="1:6" ht="15.5" x14ac:dyDescent="0.35">
      <c r="A153" s="39">
        <v>44683</v>
      </c>
      <c r="B153" s="38">
        <v>20.987654320987652</v>
      </c>
      <c r="C153" s="22">
        <v>-5.399311</v>
      </c>
      <c r="D153" s="23">
        <v>4.3397379999999999E-2</v>
      </c>
      <c r="E153" s="22">
        <v>-37.008358999999999</v>
      </c>
      <c r="F153" s="23">
        <v>0.27673779999999998</v>
      </c>
    </row>
    <row r="154" spans="1:6" ht="15.5" x14ac:dyDescent="0.35">
      <c r="A154" s="40">
        <v>44719</v>
      </c>
      <c r="B154" s="38">
        <v>122.22222222222223</v>
      </c>
      <c r="C154" s="22">
        <v>-6.1632949999999997</v>
      </c>
      <c r="D154" s="23">
        <v>3.406464E-2</v>
      </c>
      <c r="E154" s="22">
        <v>-39.623117000000001</v>
      </c>
      <c r="F154" s="23">
        <v>0.44354880000000002</v>
      </c>
    </row>
    <row r="155" spans="1:6" ht="15.5" x14ac:dyDescent="0.35">
      <c r="A155" s="39">
        <v>44746</v>
      </c>
      <c r="B155" s="38">
        <v>183.42151675485007</v>
      </c>
      <c r="C155" s="22">
        <v>-6.520429</v>
      </c>
      <c r="D155" s="23">
        <v>1.096657E-2</v>
      </c>
      <c r="E155" s="22">
        <v>-38.798183999999999</v>
      </c>
      <c r="F155" s="23">
        <v>9.0504920000000003E-2</v>
      </c>
    </row>
    <row r="156" spans="1:6" ht="15.5" x14ac:dyDescent="0.35">
      <c r="A156" s="39">
        <v>44767</v>
      </c>
      <c r="B156" s="38">
        <v>3.174603174603174</v>
      </c>
      <c r="C156" s="22">
        <v>-2.5757439999999998</v>
      </c>
      <c r="D156" s="23">
        <v>8.7691610000000003E-2</v>
      </c>
      <c r="E156" s="22">
        <v>-13.556998</v>
      </c>
      <c r="F156" s="23">
        <v>0.53601160000000003</v>
      </c>
    </row>
    <row r="157" spans="1:6" ht="15.5" x14ac:dyDescent="0.35">
      <c r="A157" s="39">
        <v>44809</v>
      </c>
      <c r="B157" s="38">
        <v>88.183421516754848</v>
      </c>
      <c r="C157" s="22">
        <v>-4.373602</v>
      </c>
      <c r="D157" s="23">
        <v>0.1509047</v>
      </c>
      <c r="E157" s="22">
        <v>-22.671696000000001</v>
      </c>
      <c r="F157" s="23">
        <v>1.1470480000000001</v>
      </c>
    </row>
    <row r="158" spans="1:6" ht="15.5" x14ac:dyDescent="0.35">
      <c r="A158" s="39">
        <v>44837</v>
      </c>
      <c r="B158" s="38">
        <v>39.682539682539684</v>
      </c>
      <c r="C158" s="22">
        <v>-6.3993640000000003</v>
      </c>
      <c r="D158" s="23">
        <v>9.8466910000000005E-2</v>
      </c>
      <c r="E158" s="22">
        <v>-43.895094</v>
      </c>
      <c r="F158" s="23">
        <v>0.48310720000000001</v>
      </c>
    </row>
    <row r="159" spans="1:6" ht="15.5" x14ac:dyDescent="0.35">
      <c r="A159" s="40">
        <v>44872</v>
      </c>
      <c r="B159" s="38">
        <v>29.982363315696649</v>
      </c>
      <c r="C159" s="22">
        <v>-5.3495889999999999</v>
      </c>
      <c r="D159" s="23">
        <v>6.0734209999999997E-2</v>
      </c>
      <c r="E159" s="22">
        <v>-35.881250999999999</v>
      </c>
      <c r="F159" s="23">
        <v>0.60011270000000005</v>
      </c>
    </row>
    <row r="160" spans="1:6" ht="15.5" x14ac:dyDescent="0.35">
      <c r="A160" s="39">
        <v>44900</v>
      </c>
      <c r="B160" s="38">
        <v>62.786596119929456</v>
      </c>
      <c r="C160" s="22">
        <v>-10.528775</v>
      </c>
      <c r="D160" s="23">
        <v>6.6035949999999996E-2</v>
      </c>
      <c r="E160" s="22">
        <v>-72.338131000000004</v>
      </c>
      <c r="F160" s="23">
        <v>0.20896980000000001</v>
      </c>
    </row>
  </sheetData>
  <dataValidations count="1">
    <dataValidation type="date" allowBlank="1" showErrorMessage="1" sqref="A125:A136 B127:B138" xr:uid="{1C7FE4E6-1B14-4E1D-9C94-09F5D1F56FCC}">
      <formula1>37987</formula1>
      <formula2>TODAY()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ALLIER</vt:lpstr>
      <vt:lpstr>D13</vt:lpstr>
      <vt:lpstr>P33</vt:lpstr>
      <vt:lpstr>OURS</vt:lpstr>
      <vt:lpstr>MARPON</vt:lpstr>
      <vt:lpstr>COURNON PLUIE</vt:lpstr>
      <vt:lpstr>OPME PLUIE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LABBE</dc:creator>
  <cp:lastModifiedBy>Hélène CELLE</cp:lastModifiedBy>
  <dcterms:created xsi:type="dcterms:W3CDTF">2020-11-03T10:22:52Z</dcterms:created>
  <dcterms:modified xsi:type="dcterms:W3CDTF">2023-12-28T15:25:49Z</dcterms:modified>
</cp:coreProperties>
</file>