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quila/Desktop/Aquila_Dataset/"/>
    </mc:Choice>
  </mc:AlternateContent>
  <xr:revisionPtr revIDLastSave="0" documentId="13_ncr:1_{3D33535F-BB7F-4C44-B5A3-F126E23A9360}" xr6:coauthVersionLast="36" xr6:coauthVersionMax="36" xr10:uidLastSave="{00000000-0000-0000-0000-000000000000}"/>
  <bookViews>
    <workbookView xWindow="1080" yWindow="600" windowWidth="34580" windowHeight="18520" activeTab="4" xr2:uid="{E9AACF23-910A-424C-8ED3-218F82C106BE}"/>
  </bookViews>
  <sheets>
    <sheet name="Table A" sheetId="5" r:id="rId1"/>
    <sheet name="Table B" sheetId="3" r:id="rId2"/>
    <sheet name="Table C" sheetId="2" r:id="rId3"/>
    <sheet name="Table D" sheetId="4" r:id="rId4"/>
    <sheet name="Table E" sheetId="1" r:id="rId5"/>
  </sheets>
  <definedNames>
    <definedName name="_xlnm.Print_Area" localSheetId="0">'Table A'!$A$2:$F$14</definedName>
    <definedName name="_xlnm.Print_Area" localSheetId="1">'Table B'!$A$44:$J$81</definedName>
    <definedName name="_xlnm.Print_Area" localSheetId="2">'Table C'!$P$2:$Y$42</definedName>
    <definedName name="_xlnm.Print_Area" localSheetId="3">'Table D'!$A$2:$E$41</definedName>
    <definedName name="_xlnm.Print_Area" localSheetId="4">'Table E'!$A$53:$H$75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" i="1" l="1"/>
  <c r="X4" i="1"/>
  <c r="Q5" i="1"/>
  <c r="X5" i="1"/>
  <c r="Q6" i="1"/>
  <c r="X6" i="1"/>
  <c r="Q7" i="1"/>
  <c r="X7" i="1"/>
  <c r="Q8" i="1"/>
  <c r="X8" i="1"/>
  <c r="Q9" i="1"/>
  <c r="X9" i="1"/>
  <c r="Q10" i="1"/>
  <c r="X10" i="1"/>
  <c r="Q11" i="1"/>
  <c r="X11" i="1"/>
  <c r="Q12" i="1"/>
  <c r="X12" i="1"/>
  <c r="Q13" i="1"/>
  <c r="X13" i="1"/>
  <c r="Q14" i="1"/>
  <c r="X14" i="1"/>
  <c r="Q15" i="1"/>
  <c r="X15" i="1"/>
  <c r="Q17" i="1"/>
  <c r="X17" i="1"/>
  <c r="Q18" i="1"/>
  <c r="X18" i="1"/>
  <c r="Q19" i="1"/>
  <c r="X19" i="1"/>
  <c r="Q20" i="1"/>
  <c r="X20" i="1"/>
  <c r="Q21" i="1"/>
  <c r="X21" i="1"/>
  <c r="Q22" i="1"/>
  <c r="X22" i="1"/>
  <c r="Q23" i="1"/>
  <c r="X23" i="1"/>
  <c r="Q24" i="1"/>
  <c r="X24" i="1"/>
  <c r="B14" i="5"/>
  <c r="D14" i="5"/>
  <c r="F14" i="5"/>
  <c r="C14" i="5"/>
  <c r="E14" i="5"/>
</calcChain>
</file>

<file path=xl/sharedStrings.xml><?xml version="1.0" encoding="utf-8"?>
<sst xmlns="http://schemas.openxmlformats.org/spreadsheetml/2006/main" count="452" uniqueCount="200">
  <si>
    <t>mass of sample (g)</t>
  </si>
  <si>
    <t>2SD</t>
  </si>
  <si>
    <t>176Hf/177Hf</t>
  </si>
  <si>
    <t>143Nd/144Nd</t>
  </si>
  <si>
    <t>IFG1</t>
  </si>
  <si>
    <t>Bulk sample</t>
  </si>
  <si>
    <t>IFG2</t>
  </si>
  <si>
    <t>IFG3</t>
  </si>
  <si>
    <t>IFG4</t>
  </si>
  <si>
    <t>IFG5</t>
  </si>
  <si>
    <t>IFG6</t>
  </si>
  <si>
    <t>IFG7</t>
  </si>
  <si>
    <t>IFG8</t>
  </si>
  <si>
    <t>IFG9</t>
  </si>
  <si>
    <t>IFG10</t>
  </si>
  <si>
    <t>IFG11</t>
  </si>
  <si>
    <t>Mgt4</t>
  </si>
  <si>
    <t>Magnetite enriched</t>
  </si>
  <si>
    <t>Mgt5</t>
  </si>
  <si>
    <t>Mgt6</t>
  </si>
  <si>
    <t>Mgt7</t>
  </si>
  <si>
    <t>Mgt8</t>
  </si>
  <si>
    <t>Mgt9</t>
  </si>
  <si>
    <t>Mgt10</t>
  </si>
  <si>
    <t>Mgt11</t>
  </si>
  <si>
    <t>SilD</t>
  </si>
  <si>
    <t>Silicate-phosphate-carbonate enriched</t>
  </si>
  <si>
    <t>SilE</t>
  </si>
  <si>
    <t>Sample type</t>
  </si>
  <si>
    <t>Silicate-phosphate-carbonate enriched fraction</t>
  </si>
  <si>
    <t>Magnetite enriched fraction</t>
  </si>
  <si>
    <t>Bulk IF-G powder weakly dissolved</t>
  </si>
  <si>
    <t>Sample name</t>
  </si>
  <si>
    <t>IFG D</t>
  </si>
  <si>
    <t>IFG-E</t>
  </si>
  <si>
    <t>IFG F</t>
  </si>
  <si>
    <t>IFG G</t>
  </si>
  <si>
    <t>IFG H</t>
  </si>
  <si>
    <t xml:space="preserve">IFG I </t>
  </si>
  <si>
    <t>IFG J</t>
  </si>
  <si>
    <t>IFG K'</t>
  </si>
  <si>
    <t>IFG L</t>
  </si>
  <si>
    <t>IFG-NH4_1</t>
  </si>
  <si>
    <t>IFG10 wlt</t>
  </si>
  <si>
    <t>IFG sep</t>
  </si>
  <si>
    <t>IFG PC Nuvv</t>
  </si>
  <si>
    <t>SilA</t>
  </si>
  <si>
    <t>SilB</t>
  </si>
  <si>
    <t>SilC</t>
  </si>
  <si>
    <t>Mgt1</t>
  </si>
  <si>
    <t>Mgt2</t>
  </si>
  <si>
    <t>Mgt3</t>
  </si>
  <si>
    <t>IFG HF B</t>
  </si>
  <si>
    <t>IFG HF C</t>
  </si>
  <si>
    <t>IFG-HF_1</t>
  </si>
  <si>
    <t>Digestion protocol</t>
  </si>
  <si>
    <t>NH4HF2</t>
  </si>
  <si>
    <t>HF</t>
  </si>
  <si>
    <t>Sc</t>
  </si>
  <si>
    <t>&lt; LQ</t>
  </si>
  <si>
    <t>Ti</t>
  </si>
  <si>
    <t>V</t>
  </si>
  <si>
    <t>Cr</t>
  </si>
  <si>
    <t>Co</t>
  </si>
  <si>
    <t>Ni</t>
  </si>
  <si>
    <t>Cu</t>
  </si>
  <si>
    <t>Zn</t>
  </si>
  <si>
    <t>Ga</t>
  </si>
  <si>
    <t>Rb</t>
  </si>
  <si>
    <t>Sr</t>
  </si>
  <si>
    <t>Y</t>
  </si>
  <si>
    <t>Zr</t>
  </si>
  <si>
    <t>Nb</t>
  </si>
  <si>
    <t>Mo</t>
  </si>
  <si>
    <t>Cd</t>
  </si>
  <si>
    <t>Cs</t>
  </si>
  <si>
    <t>Ba</t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</si>
  <si>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</si>
  <si>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</si>
  <si>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</si>
  <si>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</si>
  <si>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</si>
  <si>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</si>
  <si>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</si>
  <si>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</si>
  <si>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</si>
  <si>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</si>
  <si>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</si>
  <si>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Yb</t>
  </si>
  <si>
    <t>Lu</t>
  </si>
  <si>
    <t>Hf</t>
  </si>
  <si>
    <t>Ta</t>
  </si>
  <si>
    <t>Tl</t>
  </si>
  <si>
    <t>Pb</t>
  </si>
  <si>
    <t>Th</t>
  </si>
  <si>
    <t>U</t>
  </si>
  <si>
    <t>ΣREE+Y</t>
  </si>
  <si>
    <t>(La/Yb)N,PAAS</t>
  </si>
  <si>
    <t>La/La*</t>
  </si>
  <si>
    <t>Eu/Eu*</t>
  </si>
  <si>
    <t>Gd/Gd*</t>
  </si>
  <si>
    <t>Y/Ho</t>
  </si>
  <si>
    <t>Zr/Hf</t>
  </si>
  <si>
    <t>La/La* :</t>
  </si>
  <si>
    <t>La/(3Pr-2Nd)</t>
  </si>
  <si>
    <t xml:space="preserve">Eu/Eu* : </t>
  </si>
  <si>
    <t>Eu/(2/3Sm + 1/3Tb)</t>
  </si>
  <si>
    <t xml:space="preserve">Gd/Gd* : </t>
  </si>
  <si>
    <t>(Gd/(2Tb-Dy)</t>
  </si>
  <si>
    <t>Reference value from Georem</t>
  </si>
  <si>
    <t>BHVO2-1</t>
  </si>
  <si>
    <t>BHVO2-2</t>
  </si>
  <si>
    <t>BHVO2-3</t>
  </si>
  <si>
    <t>BHVO2-4</t>
  </si>
  <si>
    <t>BHVO2-5</t>
  </si>
  <si>
    <t>BHVO2-6</t>
  </si>
  <si>
    <t>BHVO2-7</t>
  </si>
  <si>
    <t>BHVO2-8</t>
  </si>
  <si>
    <t>BHVO2-9</t>
  </si>
  <si>
    <t>BHVO2-10</t>
  </si>
  <si>
    <t>BHVO2-11</t>
  </si>
  <si>
    <t>BHVO2-12</t>
  </si>
  <si>
    <t>BHVO2-13</t>
  </si>
  <si>
    <t>BHVO2-14</t>
  </si>
  <si>
    <t>Replicate of sample analysis</t>
  </si>
  <si>
    <t>IFG sep-1</t>
  </si>
  <si>
    <t>IFG sep-2</t>
  </si>
  <si>
    <t>IFG PC Nuvv-1</t>
  </si>
  <si>
    <t>IFG PC Nuvv-2</t>
  </si>
  <si>
    <t>IFG PC Nuvv-3</t>
  </si>
  <si>
    <t>SilA-1</t>
  </si>
  <si>
    <t>SilA-2</t>
  </si>
  <si>
    <t>Mgt1-1</t>
  </si>
  <si>
    <t>Mgt1-2</t>
  </si>
  <si>
    <t>&lt; LD</t>
  </si>
  <si>
    <t>IFG silicates</t>
  </si>
  <si>
    <t>IFG mgt</t>
  </si>
  <si>
    <t>IFGB</t>
  </si>
  <si>
    <t>IFGA</t>
  </si>
  <si>
    <t>IFGC</t>
  </si>
  <si>
    <t xml:space="preserve"> Silicate-phosphate-carbonate enriched fraction</t>
  </si>
  <si>
    <t>176Lu/177Hf</t>
  </si>
  <si>
    <t xml:space="preserve">147Sm/144Nd </t>
  </si>
  <si>
    <t xml:space="preserve">Propagated analytical error (+/- 2SD) </t>
  </si>
  <si>
    <t>𝝴Hf (3.7 Ga)</t>
  </si>
  <si>
    <t>𝝴Nd (3.7 Ga)</t>
  </si>
  <si>
    <t>IF-G HF_residue</t>
  </si>
  <si>
    <t>0,8513 (initial)</t>
  </si>
  <si>
    <t>/</t>
  </si>
  <si>
    <t>Bulk reference material</t>
  </si>
  <si>
    <t xml:space="preserve">Bulk IF-G powder	</t>
  </si>
  <si>
    <t>Determined by ID-MC-ICPMS</t>
  </si>
  <si>
    <t>IFG abit</t>
  </si>
  <si>
    <t>Residue (zircon)</t>
  </si>
  <si>
    <t>Determined by ICPMS</t>
  </si>
  <si>
    <t>sample uptake</t>
  </si>
  <si>
    <t>250 to 500 mg</t>
  </si>
  <si>
    <t>Method</t>
  </si>
  <si>
    <t>Average  (n = 11)</t>
  </si>
  <si>
    <t>208Pb/204Pb</t>
  </si>
  <si>
    <t>207Pb/204Pb</t>
  </si>
  <si>
    <t>206Pb/204Pb</t>
  </si>
  <si>
    <t>Bulk or separated fractions</t>
  </si>
  <si>
    <t>IF-G bulk powder</t>
  </si>
  <si>
    <t>Magnetite-rich fraction</t>
  </si>
  <si>
    <t xml:space="preserve">Silicate-phosphate-carbonate-rich fraction </t>
  </si>
  <si>
    <t>nature of the BIF powder</t>
  </si>
  <si>
    <t>SiO2 (wt%)</t>
  </si>
  <si>
    <t>Al2O3 (wt%)</t>
  </si>
  <si>
    <t>Fe2O3 (wt%)</t>
  </si>
  <si>
    <t>MgO (wt%)</t>
  </si>
  <si>
    <t>CaO (wt%)</t>
  </si>
  <si>
    <t>K2O (wt%)</t>
  </si>
  <si>
    <t>MnO (wt%)</t>
  </si>
  <si>
    <t>P2O5 (wt%)</t>
  </si>
  <si>
    <t>LOI (wt%)</t>
  </si>
  <si>
    <t>Sum (wt%)</t>
  </si>
  <si>
    <t>sample name</t>
  </si>
  <si>
    <r>
      <t xml:space="preserve">NH4HF2, </t>
    </r>
    <r>
      <rPr>
        <b/>
        <sz val="12"/>
        <color theme="1"/>
        <rFont val="Calibri"/>
        <family val="2"/>
        <scheme val="minor"/>
      </rPr>
      <t>Semi Quantitative</t>
    </r>
  </si>
  <si>
    <t>Table C: Trace element concentrations analyzed in this study</t>
  </si>
  <si>
    <t>Mass of sample (g)</t>
  </si>
  <si>
    <t>Table D: Our recommended values for the IF-G reference material (SARM, Nancy)</t>
  </si>
  <si>
    <t>Table E: Pb, Lu-Hf, and Sm-Nd isotopic compositions analyzed in this study</t>
  </si>
  <si>
    <t>Lu ID (ppm)</t>
  </si>
  <si>
    <t>Hf ID (ppm)</t>
  </si>
  <si>
    <t>Sm ID (ppm)</t>
  </si>
  <si>
    <t>Nd ID (ppm)</t>
  </si>
  <si>
    <t>ID stands for isotope dilution</t>
  </si>
  <si>
    <t>&lt; LQ : below the limit of quantification</t>
  </si>
  <si>
    <t>Anomalies are calculated relative to PAAS using the following equations:</t>
  </si>
  <si>
    <t>50 to 150 mg</t>
  </si>
  <si>
    <t>Average  (n = 14)</t>
  </si>
  <si>
    <t>2SD (0.5%)*</t>
  </si>
  <si>
    <t>2SE</t>
  </si>
  <si>
    <t>&lt; LD : below the limit of detection</t>
  </si>
  <si>
    <t>2SE are in-run errors</t>
  </si>
  <si>
    <t>*errors of 0,5 % on 176Lu/177Hf and 147Sm/144Nd ratios have been estimated during calibrations of mixed-spikes 176Lu-178Hf and 149Sm-150Nd</t>
  </si>
  <si>
    <t xml:space="preserve">2SD are external errors determined with standards NBS 981 (Pb), Jndi-1 (Nd) et JMC 475 (Hf) </t>
  </si>
  <si>
    <t>Table A: Major element concentrations in the IF-G bulk powder and mineral fractions</t>
  </si>
  <si>
    <t>Table B: Compilation of BHVO-2 standards measured during the different sequences of measurements in our laboratory (LMV)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</si>
</sst>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)\ _€_ ;_ * \(#,##0.00\)\ _€_ ;_ * &quot;-&quot;??_)\ _€_ ;_ @_ "/>
    <numFmt numFmtId="164" formatCode="0.000000"/>
    <numFmt numFmtId="165" formatCode="0.0000"/>
    <numFmt numFmtId="166" formatCode="0.000"/>
    <numFmt numFmtId="167" formatCode="0.0"/>
    <numFmt numFmtId="168" formatCode="0.00000"/>
  </numFmts>
  <fonts count="16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0"/>
      <name val="Geneva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117">
    <xf numFmtId="0" fontId="0" fillId="0" borderId="0" xfId="0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167" fontId="0" fillId="0" borderId="0" xfId="0" applyNumberFormat="1"/>
    <xf numFmtId="168" fontId="0" fillId="0" borderId="0" xfId="0" applyNumberFormat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165" fontId="0" fillId="0" borderId="0" xfId="0" applyNumberFormat="1"/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6" fillId="0" borderId="0" xfId="0" applyFont="1"/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/>
    </xf>
    <xf numFmtId="0" fontId="7" fillId="0" borderId="0" xfId="0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0" fontId="8" fillId="0" borderId="0" xfId="0" applyFont="1"/>
    <xf numFmtId="0" fontId="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6" fontId="5" fillId="0" borderId="0" xfId="2" applyNumberFormat="1" applyFont="1" applyFill="1" applyBorder="1" applyAlignment="1">
      <alignment horizontal="center"/>
    </xf>
    <xf numFmtId="2" fontId="5" fillId="0" borderId="0" xfId="2" applyNumberFormat="1" applyFont="1" applyFill="1" applyBorder="1" applyAlignment="1">
      <alignment horizontal="center"/>
    </xf>
    <xf numFmtId="167" fontId="5" fillId="0" borderId="0" xfId="2" applyNumberFormat="1" applyFont="1" applyFill="1" applyBorder="1" applyAlignment="1">
      <alignment horizontal="center"/>
    </xf>
    <xf numFmtId="165" fontId="5" fillId="0" borderId="0" xfId="2" applyNumberFormat="1" applyFont="1" applyFill="1" applyBorder="1" applyAlignment="1">
      <alignment horizontal="center"/>
    </xf>
    <xf numFmtId="168" fontId="5" fillId="0" borderId="0" xfId="2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2" fontId="0" fillId="0" borderId="0" xfId="0" applyNumberFormat="1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 wrapText="1"/>
    </xf>
    <xf numFmtId="43" fontId="9" fillId="0" borderId="0" xfId="1" applyFont="1" applyFill="1" applyBorder="1" applyAlignment="1">
      <alignment horizontal="center" vertical="center" shrinkToFit="1"/>
    </xf>
    <xf numFmtId="2" fontId="9" fillId="0" borderId="0" xfId="1" applyNumberFormat="1" applyFont="1" applyFill="1" applyBorder="1" applyAlignment="1">
      <alignment horizontal="center" vertical="center" shrinkToFit="1"/>
    </xf>
    <xf numFmtId="2" fontId="9" fillId="0" borderId="0" xfId="1" applyNumberFormat="1" applyFont="1" applyFill="1" applyBorder="1" applyAlignment="1">
      <alignment horizontal="center"/>
    </xf>
    <xf numFmtId="0" fontId="9" fillId="0" borderId="0" xfId="1" applyNumberFormat="1" applyFont="1" applyFill="1" applyBorder="1" applyAlignment="1">
      <alignment horizontal="center" vertical="center" shrinkToFit="1"/>
    </xf>
    <xf numFmtId="0" fontId="9" fillId="0" borderId="0" xfId="1" applyNumberFormat="1" applyFont="1" applyFill="1" applyBorder="1" applyAlignment="1">
      <alignment horizontal="center" vertical="center"/>
    </xf>
    <xf numFmtId="2" fontId="9" fillId="0" borderId="0" xfId="1" applyNumberFormat="1" applyFont="1" applyFill="1" applyBorder="1" applyAlignment="1">
      <alignment horizontal="center" vertical="center"/>
    </xf>
    <xf numFmtId="167" fontId="0" fillId="0" borderId="0" xfId="0" applyNumberFormat="1" applyFont="1" applyFill="1" applyBorder="1" applyAlignment="1">
      <alignment horizontal="center"/>
    </xf>
    <xf numFmtId="167" fontId="9" fillId="0" borderId="0" xfId="1" applyNumberFormat="1" applyFont="1" applyFill="1" applyBorder="1" applyAlignment="1">
      <alignment horizontal="center" vertical="center"/>
    </xf>
    <xf numFmtId="167" fontId="9" fillId="0" borderId="0" xfId="1" applyNumberFormat="1" applyFont="1" applyFill="1" applyBorder="1" applyAlignment="1">
      <alignment horizontal="center" vertical="center" shrinkToFit="1"/>
    </xf>
    <xf numFmtId="0" fontId="2" fillId="0" borderId="1" xfId="0" applyFont="1" applyBorder="1"/>
    <xf numFmtId="0" fontId="0" fillId="0" borderId="2" xfId="0" applyBorder="1" applyAlignment="1">
      <alignment horizontal="center"/>
    </xf>
    <xf numFmtId="0" fontId="2" fillId="0" borderId="0" xfId="0" applyFont="1" applyFill="1" applyBorder="1"/>
    <xf numFmtId="0" fontId="2" fillId="0" borderId="2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2" fillId="0" borderId="0" xfId="2" applyNumberFormat="1" applyFont="1" applyFill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vertical="distributed" wrapText="1"/>
    </xf>
    <xf numFmtId="0" fontId="2" fillId="0" borderId="1" xfId="0" applyFont="1" applyBorder="1" applyAlignment="1">
      <alignment horizontal="left"/>
    </xf>
    <xf numFmtId="165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0" fillId="0" borderId="2" xfId="0" applyBorder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3" fillId="0" borderId="1" xfId="0" applyFont="1" applyBorder="1" applyAlignment="1">
      <alignment horizontal="center" vertical="distributed" wrapText="1"/>
    </xf>
    <xf numFmtId="0" fontId="0" fillId="0" borderId="0" xfId="0" applyFill="1" applyBorder="1" applyAlignment="1"/>
    <xf numFmtId="0" fontId="0" fillId="0" borderId="1" xfId="0" applyBorder="1" applyAlignment="1">
      <alignment horizontal="center" vertical="center"/>
    </xf>
    <xf numFmtId="0" fontId="0" fillId="0" borderId="3" xfId="0" applyBorder="1"/>
    <xf numFmtId="0" fontId="13" fillId="0" borderId="1" xfId="0" applyFont="1" applyBorder="1"/>
    <xf numFmtId="2" fontId="2" fillId="0" borderId="0" xfId="0" applyNumberFormat="1" applyFont="1" applyFill="1" applyBorder="1" applyAlignment="1">
      <alignment horizontal="center"/>
    </xf>
    <xf numFmtId="1" fontId="2" fillId="0" borderId="3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167" fontId="0" fillId="0" borderId="0" xfId="0" applyNumberFormat="1" applyFont="1" applyFill="1" applyBorder="1" applyAlignment="1">
      <alignment horizontal="center" vertical="center"/>
    </xf>
    <xf numFmtId="0" fontId="2" fillId="0" borderId="2" xfId="0" applyFont="1" applyFill="1" applyBorder="1"/>
    <xf numFmtId="0" fontId="8" fillId="0" borderId="2" xfId="0" applyFont="1" applyBorder="1"/>
    <xf numFmtId="0" fontId="2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0" xfId="0" applyFont="1"/>
    <xf numFmtId="166" fontId="0" fillId="0" borderId="0" xfId="0" applyNumberFormat="1"/>
    <xf numFmtId="0" fontId="0" fillId="0" borderId="0" xfId="0" applyFont="1" applyBorder="1" applyAlignment="1">
      <alignment vertical="center"/>
    </xf>
    <xf numFmtId="164" fontId="0" fillId="0" borderId="0" xfId="0" applyNumberFormat="1" applyAlignment="1">
      <alignment horizontal="center"/>
    </xf>
    <xf numFmtId="0" fontId="0" fillId="0" borderId="0" xfId="0" applyFont="1" applyFill="1" applyBorder="1" applyAlignment="1">
      <alignment vertical="center"/>
    </xf>
    <xf numFmtId="165" fontId="0" fillId="0" borderId="0" xfId="0" applyNumberFormat="1" applyFill="1" applyBorder="1" applyAlignment="1"/>
    <xf numFmtId="165" fontId="0" fillId="0" borderId="0" xfId="0" applyNumberFormat="1" applyFill="1" applyBorder="1" applyAlignment="1">
      <alignment horizontal="center"/>
    </xf>
    <xf numFmtId="167" fontId="0" fillId="0" borderId="0" xfId="0" applyNumberFormat="1" applyFill="1" applyBorder="1" applyAlignment="1"/>
    <xf numFmtId="43" fontId="0" fillId="0" borderId="0" xfId="0" applyNumberFormat="1"/>
    <xf numFmtId="0" fontId="0" fillId="0" borderId="0" xfId="0" applyAlignment="1">
      <alignment vertical="distributed" wrapText="1"/>
    </xf>
    <xf numFmtId="2" fontId="6" fillId="0" borderId="0" xfId="0" applyNumberFormat="1" applyFont="1"/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3" fillId="0" borderId="6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2" fillId="0" borderId="3" xfId="0" applyFont="1" applyBorder="1" applyAlignment="1">
      <alignment horizontal="center" vertical="distributed" wrapText="1"/>
    </xf>
    <xf numFmtId="0" fontId="2" fillId="0" borderId="1" xfId="0" applyFont="1" applyBorder="1" applyAlignment="1">
      <alignment horizontal="center" vertical="distributed" wrapText="1"/>
    </xf>
  </cellXfs>
  <cellStyles count="3">
    <cellStyle name="Milliers" xfId="1" builtinId="3"/>
    <cellStyle name="Normal" xfId="0" builtinId="0"/>
    <cellStyle name="Normal 2" xfId="2" xr:uid="{AE46F719-BEB0-FF47-85E7-7E17A4D0553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EF5F64-5DD6-D944-A335-4A2692F7666F}">
  <sheetPr>
    <pageSetUpPr fitToPage="1"/>
  </sheetPr>
  <dimension ref="A1:H27"/>
  <sheetViews>
    <sheetView zoomScale="113" workbookViewId="0">
      <selection activeCell="G12" sqref="G12"/>
    </sheetView>
  </sheetViews>
  <sheetFormatPr baseColWidth="10" defaultRowHeight="16"/>
  <cols>
    <col min="1" max="1" width="24.1640625" customWidth="1"/>
    <col min="4" max="4" width="16.6640625" customWidth="1"/>
    <col min="5" max="6" width="25.83203125" customWidth="1"/>
    <col min="7" max="7" width="15" customWidth="1"/>
    <col min="8" max="8" width="16.83203125" customWidth="1"/>
  </cols>
  <sheetData>
    <row r="1" spans="1:8">
      <c r="A1" s="89" t="s">
        <v>198</v>
      </c>
    </row>
    <row r="2" spans="1:8">
      <c r="A2" s="103"/>
      <c r="B2" s="106" t="s">
        <v>149</v>
      </c>
      <c r="C2" s="106"/>
      <c r="D2" s="106"/>
      <c r="E2" s="104" t="s">
        <v>140</v>
      </c>
      <c r="F2" s="106" t="s">
        <v>30</v>
      </c>
      <c r="G2" s="37"/>
      <c r="H2" s="38"/>
    </row>
    <row r="3" spans="1:8">
      <c r="A3" s="103"/>
      <c r="B3" s="107"/>
      <c r="C3" s="107"/>
      <c r="D3" s="107"/>
      <c r="E3" s="105"/>
      <c r="F3" s="107"/>
      <c r="G3" s="37"/>
      <c r="H3" s="38"/>
    </row>
    <row r="4" spans="1:8">
      <c r="A4" s="87" t="s">
        <v>177</v>
      </c>
      <c r="B4" s="57" t="s">
        <v>138</v>
      </c>
      <c r="C4" s="57" t="s">
        <v>137</v>
      </c>
      <c r="D4" s="57" t="s">
        <v>139</v>
      </c>
      <c r="E4" s="58" t="s">
        <v>135</v>
      </c>
      <c r="F4" s="58" t="s">
        <v>136</v>
      </c>
      <c r="G4" s="31"/>
      <c r="H4" s="37"/>
    </row>
    <row r="5" spans="1:8">
      <c r="A5" s="56" t="s">
        <v>167</v>
      </c>
      <c r="B5" s="45">
        <v>42.994999999999997</v>
      </c>
      <c r="C5" s="45">
        <v>41.370000000000005</v>
      </c>
      <c r="D5" s="46">
        <v>41.1</v>
      </c>
      <c r="E5" s="47">
        <v>82.07</v>
      </c>
      <c r="F5" s="48">
        <v>18.25</v>
      </c>
      <c r="G5" s="31"/>
      <c r="H5" s="37"/>
    </row>
    <row r="6" spans="1:8">
      <c r="A6" s="56" t="s">
        <v>168</v>
      </c>
      <c r="B6" s="45">
        <v>0.17499999999999999</v>
      </c>
      <c r="C6" s="45">
        <v>0.13500000000000001</v>
      </c>
      <c r="D6" s="36" t="s">
        <v>134</v>
      </c>
      <c r="E6" s="36" t="s">
        <v>134</v>
      </c>
      <c r="F6" s="36" t="s">
        <v>134</v>
      </c>
      <c r="G6" s="31"/>
      <c r="H6" s="37"/>
    </row>
    <row r="7" spans="1:8">
      <c r="A7" s="56" t="s">
        <v>169</v>
      </c>
      <c r="B7" s="45">
        <v>57.204999999999998</v>
      </c>
      <c r="C7" s="45">
        <v>56.94</v>
      </c>
      <c r="D7" s="46">
        <v>56.674999999999997</v>
      </c>
      <c r="E7" s="49">
        <v>3.48</v>
      </c>
      <c r="F7" s="48">
        <v>76.19</v>
      </c>
      <c r="G7" s="31"/>
      <c r="H7" s="37"/>
    </row>
    <row r="8" spans="1:8">
      <c r="A8" s="56" t="s">
        <v>170</v>
      </c>
      <c r="B8" s="45">
        <v>2.0649999999999999</v>
      </c>
      <c r="C8" s="45">
        <v>1.98</v>
      </c>
      <c r="D8" s="46">
        <v>1.9950000000000001</v>
      </c>
      <c r="E8" s="49">
        <v>1.91</v>
      </c>
      <c r="F8" s="48">
        <v>1.31</v>
      </c>
      <c r="G8" s="31"/>
      <c r="H8" s="37"/>
    </row>
    <row r="9" spans="1:8">
      <c r="A9" s="56" t="s">
        <v>171</v>
      </c>
      <c r="B9" s="45">
        <v>1.6150000000000002</v>
      </c>
      <c r="C9" s="45">
        <v>1.5150000000000001</v>
      </c>
      <c r="D9" s="46">
        <v>1.48</v>
      </c>
      <c r="E9" s="49">
        <v>1.36</v>
      </c>
      <c r="F9" s="48">
        <v>0.98</v>
      </c>
      <c r="G9" s="31"/>
      <c r="H9" s="37"/>
    </row>
    <row r="10" spans="1:8">
      <c r="A10" s="56" t="s">
        <v>172</v>
      </c>
      <c r="B10" s="36" t="s">
        <v>134</v>
      </c>
      <c r="C10" s="36" t="s">
        <v>134</v>
      </c>
      <c r="D10" s="36" t="s">
        <v>134</v>
      </c>
      <c r="E10" s="49">
        <v>0.03</v>
      </c>
      <c r="F10" s="48">
        <v>0.01</v>
      </c>
      <c r="G10" s="31"/>
      <c r="H10" s="37"/>
    </row>
    <row r="11" spans="1:8">
      <c r="A11" s="56" t="s">
        <v>173</v>
      </c>
      <c r="B11" s="36" t="s">
        <v>134</v>
      </c>
      <c r="C11" s="36" t="s">
        <v>134</v>
      </c>
      <c r="D11" s="36" t="s">
        <v>134</v>
      </c>
      <c r="E11" s="50">
        <v>0.02</v>
      </c>
      <c r="F11" s="46">
        <v>0.04</v>
      </c>
      <c r="G11" s="31"/>
      <c r="H11" s="37"/>
    </row>
    <row r="12" spans="1:8">
      <c r="A12" s="56" t="s">
        <v>174</v>
      </c>
      <c r="B12" s="36" t="s">
        <v>134</v>
      </c>
      <c r="C12" s="36" t="s">
        <v>134</v>
      </c>
      <c r="D12" s="36" t="s">
        <v>134</v>
      </c>
      <c r="E12" s="50">
        <v>0.03</v>
      </c>
      <c r="F12" s="46">
        <v>0.03</v>
      </c>
      <c r="G12" s="31"/>
      <c r="H12" s="37"/>
    </row>
    <row r="13" spans="1:8">
      <c r="A13" s="56" t="s">
        <v>175</v>
      </c>
      <c r="B13" s="39">
        <v>-1.4</v>
      </c>
      <c r="C13" s="51" t="s">
        <v>148</v>
      </c>
      <c r="D13" s="39">
        <v>-1.49</v>
      </c>
      <c r="E13" s="52" t="s">
        <v>148</v>
      </c>
      <c r="F13" s="53" t="s">
        <v>148</v>
      </c>
      <c r="G13" s="31"/>
      <c r="H13" s="37"/>
    </row>
    <row r="14" spans="1:8">
      <c r="A14" s="56" t="s">
        <v>176</v>
      </c>
      <c r="B14" s="51">
        <f>SUM(B5:B13)</f>
        <v>102.65499999999999</v>
      </c>
      <c r="C14" s="51">
        <f>SUM(C5:C9)</f>
        <v>101.94</v>
      </c>
      <c r="D14" s="86">
        <f>SUM(D5:D13)</f>
        <v>99.760000000000019</v>
      </c>
      <c r="E14" s="86">
        <f>SUM(E5:E9)</f>
        <v>88.82</v>
      </c>
      <c r="F14" s="86">
        <f>SUM(F5:F12)</f>
        <v>96.810000000000016</v>
      </c>
      <c r="G14" s="36"/>
      <c r="H14" s="35"/>
    </row>
    <row r="15" spans="1:8">
      <c r="A15" s="31"/>
      <c r="B15" s="36"/>
      <c r="C15" s="36"/>
      <c r="D15" s="36"/>
      <c r="E15" s="36"/>
      <c r="F15" s="36"/>
      <c r="G15" s="39"/>
      <c r="H15" s="39"/>
    </row>
    <row r="16" spans="1:8">
      <c r="A16" s="19" t="s">
        <v>194</v>
      </c>
      <c r="B16" s="37"/>
      <c r="C16" s="37"/>
      <c r="D16" s="37"/>
      <c r="E16" s="36"/>
      <c r="F16" s="36"/>
      <c r="G16" s="37"/>
      <c r="H16" s="37"/>
    </row>
    <row r="17" spans="1:8">
      <c r="A17" s="31"/>
      <c r="B17" s="31"/>
      <c r="C17" s="31"/>
      <c r="D17" s="31"/>
      <c r="E17" s="31"/>
      <c r="F17" s="31"/>
      <c r="G17" s="31"/>
      <c r="H17" s="37"/>
    </row>
    <row r="20" spans="1:8">
      <c r="C20" s="100"/>
      <c r="E20" s="101"/>
    </row>
    <row r="21" spans="1:8">
      <c r="C21" s="100"/>
      <c r="E21" s="101"/>
    </row>
    <row r="22" spans="1:8">
      <c r="C22" s="100"/>
    </row>
    <row r="23" spans="1:8">
      <c r="C23" s="100"/>
    </row>
    <row r="24" spans="1:8">
      <c r="C24" s="100"/>
    </row>
    <row r="25" spans="1:8">
      <c r="C25" s="100"/>
    </row>
    <row r="26" spans="1:8">
      <c r="C26" s="100"/>
    </row>
    <row r="27" spans="1:8">
      <c r="C27" s="100"/>
    </row>
  </sheetData>
  <mergeCells count="4">
    <mergeCell ref="A2:A3"/>
    <mergeCell ref="E2:E3"/>
    <mergeCell ref="F2:F3"/>
    <mergeCell ref="B2:D3"/>
  </mergeCells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246B0-C837-6A4B-9F2C-86B27E2CDCD8}">
  <sheetPr>
    <pageSetUpPr fitToPage="1"/>
  </sheetPr>
  <dimension ref="A1:X83"/>
  <sheetViews>
    <sheetView topLeftCell="A5" zoomScale="75" workbookViewId="0">
      <selection activeCell="M32" sqref="M32"/>
    </sheetView>
  </sheetViews>
  <sheetFormatPr baseColWidth="10" defaultRowHeight="16"/>
  <cols>
    <col min="1" max="1" width="30.6640625" customWidth="1"/>
    <col min="2" max="2" width="12.5" customWidth="1"/>
    <col min="3" max="3" width="12.1640625" customWidth="1"/>
    <col min="4" max="4" width="13.5" customWidth="1"/>
    <col min="5" max="5" width="13.83203125" customWidth="1"/>
    <col min="6" max="6" width="12.83203125" customWidth="1"/>
    <col min="7" max="8" width="18.6640625" customWidth="1"/>
    <col min="9" max="9" width="12.83203125" customWidth="1"/>
    <col min="10" max="10" width="13.33203125" customWidth="1"/>
    <col min="14" max="14" width="12.83203125" customWidth="1"/>
    <col min="15" max="15" width="10.33203125" bestFit="1" customWidth="1"/>
    <col min="16" max="16" width="27" customWidth="1"/>
    <col min="19" max="19" width="13.6640625" customWidth="1"/>
    <col min="20" max="20" width="13.1640625" customWidth="1"/>
    <col min="21" max="21" width="18.5" customWidth="1"/>
  </cols>
  <sheetData>
    <row r="1" spans="1:24" ht="21">
      <c r="A1" s="90" t="s">
        <v>199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20"/>
      <c r="Q1" s="12"/>
      <c r="R1" s="12"/>
      <c r="S1" s="12"/>
      <c r="T1" s="12"/>
      <c r="U1" s="12"/>
      <c r="V1" s="12"/>
      <c r="W1" s="12"/>
      <c r="X1" s="12"/>
    </row>
    <row r="2" spans="1:24">
      <c r="A2" s="89" t="s">
        <v>177</v>
      </c>
      <c r="B2" s="59" t="s">
        <v>110</v>
      </c>
      <c r="C2" s="59" t="s">
        <v>111</v>
      </c>
      <c r="D2" s="59" t="s">
        <v>112</v>
      </c>
      <c r="E2" s="59" t="s">
        <v>113</v>
      </c>
      <c r="F2" s="59" t="s">
        <v>114</v>
      </c>
      <c r="G2" s="59" t="s">
        <v>115</v>
      </c>
      <c r="H2" s="59" t="s">
        <v>116</v>
      </c>
      <c r="I2" s="59" t="s">
        <v>117</v>
      </c>
      <c r="J2" s="59" t="s">
        <v>118</v>
      </c>
      <c r="K2" s="59" t="s">
        <v>119</v>
      </c>
      <c r="L2" s="59" t="s">
        <v>120</v>
      </c>
      <c r="M2" s="59" t="s">
        <v>121</v>
      </c>
      <c r="N2" s="59" t="s">
        <v>122</v>
      </c>
      <c r="O2" s="59" t="s">
        <v>123</v>
      </c>
      <c r="P2" s="20" t="s">
        <v>109</v>
      </c>
      <c r="Q2" s="12"/>
      <c r="R2" s="12"/>
      <c r="S2" s="12"/>
      <c r="T2" s="12"/>
      <c r="U2" s="12"/>
      <c r="V2" s="12"/>
      <c r="W2" s="12"/>
      <c r="X2" s="12"/>
    </row>
    <row r="3" spans="1:24">
      <c r="A3" s="60" t="s">
        <v>58</v>
      </c>
      <c r="B3" s="12">
        <v>32.1</v>
      </c>
      <c r="C3" s="12">
        <v>32.5</v>
      </c>
      <c r="D3" s="16">
        <v>30.033333333333331</v>
      </c>
      <c r="E3" s="16">
        <v>31.466666666666669</v>
      </c>
      <c r="F3" s="16">
        <v>31.285267169356374</v>
      </c>
      <c r="G3" s="16">
        <v>31.901245404937498</v>
      </c>
      <c r="H3" s="16">
        <v>31.766956763662627</v>
      </c>
      <c r="I3" s="16">
        <v>31.882810424425397</v>
      </c>
      <c r="J3" s="16">
        <v>32.011098994655761</v>
      </c>
      <c r="K3" s="16">
        <v>31.184702894364417</v>
      </c>
      <c r="L3" s="16">
        <v>31.54886655936976</v>
      </c>
      <c r="M3" s="16">
        <v>31.605284547866912</v>
      </c>
      <c r="N3" s="16">
        <v>31.766199273568393</v>
      </c>
      <c r="O3" s="5">
        <v>31.925543189880223</v>
      </c>
      <c r="P3" s="21">
        <v>32</v>
      </c>
      <c r="Q3" s="15"/>
      <c r="R3" s="15"/>
      <c r="S3" s="1"/>
      <c r="T3" s="1"/>
      <c r="U3" s="1"/>
      <c r="V3" s="1"/>
      <c r="W3" s="1"/>
      <c r="X3" s="1"/>
    </row>
    <row r="4" spans="1:24">
      <c r="A4" s="60" t="s">
        <v>60</v>
      </c>
      <c r="B4" s="12">
        <v>16113</v>
      </c>
      <c r="C4" s="11">
        <v>16284.5</v>
      </c>
      <c r="D4" s="12">
        <v>15354</v>
      </c>
      <c r="E4" s="11">
        <v>16046.833333333332</v>
      </c>
      <c r="F4" s="11">
        <v>15841.13176454874</v>
      </c>
      <c r="G4" s="11">
        <v>16070.765705648824</v>
      </c>
      <c r="H4" s="11">
        <v>16100.214084466334</v>
      </c>
      <c r="I4" s="11">
        <v>15961.560063334487</v>
      </c>
      <c r="J4" s="11">
        <v>15977.855305510579</v>
      </c>
      <c r="K4" s="11">
        <v>15900.988289927596</v>
      </c>
      <c r="L4" s="11">
        <v>16230.006847970928</v>
      </c>
      <c r="M4" s="11">
        <v>16188.114497186019</v>
      </c>
      <c r="N4" s="11">
        <v>16295.648017602818</v>
      </c>
      <c r="O4" s="17">
        <v>16562.438708166374</v>
      </c>
      <c r="P4" s="21">
        <v>16300</v>
      </c>
      <c r="Q4" s="1"/>
      <c r="R4" s="1"/>
      <c r="S4" s="1"/>
      <c r="T4" s="1"/>
      <c r="U4" s="1"/>
      <c r="V4" s="5"/>
      <c r="W4" s="1"/>
      <c r="X4" s="1"/>
    </row>
    <row r="5" spans="1:24">
      <c r="A5" s="60" t="s">
        <v>61</v>
      </c>
      <c r="B5" s="12">
        <v>315</v>
      </c>
      <c r="C5" s="12">
        <v>319.5</v>
      </c>
      <c r="D5" s="12">
        <v>314</v>
      </c>
      <c r="E5" s="11">
        <v>316.16666666666669</v>
      </c>
      <c r="F5" s="16">
        <v>307.36484057229609</v>
      </c>
      <c r="G5" s="11">
        <v>312.31150652603446</v>
      </c>
      <c r="H5" s="11">
        <v>311.09734346740299</v>
      </c>
      <c r="I5" s="11">
        <v>306.86332537715543</v>
      </c>
      <c r="J5" s="11">
        <v>310.35548883520244</v>
      </c>
      <c r="K5" s="11">
        <v>312.39593157748692</v>
      </c>
      <c r="L5" s="11">
        <v>317.24836989143228</v>
      </c>
      <c r="M5" s="11">
        <v>316.21646877436262</v>
      </c>
      <c r="N5" s="11">
        <v>316.27259949733514</v>
      </c>
      <c r="O5" s="17">
        <v>322.80170141911594</v>
      </c>
      <c r="P5" s="21">
        <v>317</v>
      </c>
      <c r="Q5" s="1"/>
      <c r="R5" s="1"/>
      <c r="S5" s="1"/>
      <c r="T5" s="1"/>
      <c r="U5" s="1"/>
      <c r="V5" s="1"/>
      <c r="W5" s="1"/>
      <c r="X5" s="1"/>
    </row>
    <row r="6" spans="1:24">
      <c r="A6" s="60" t="s">
        <v>62</v>
      </c>
      <c r="B6" s="12">
        <v>279</v>
      </c>
      <c r="C6" s="12">
        <v>280.5</v>
      </c>
      <c r="D6" s="11">
        <v>267.66666666666669</v>
      </c>
      <c r="E6" s="11">
        <v>276.5</v>
      </c>
      <c r="F6" s="16">
        <v>276.54629574022243</v>
      </c>
      <c r="G6" s="11">
        <v>278.70249685298955</v>
      </c>
      <c r="H6" s="11">
        <v>277.25832169890094</v>
      </c>
      <c r="I6" s="11">
        <v>273.92316228590784</v>
      </c>
      <c r="J6" s="11">
        <v>275.29948195849073</v>
      </c>
      <c r="K6" s="11">
        <v>270.37297159165945</v>
      </c>
      <c r="L6" s="11">
        <v>283.43022588204531</v>
      </c>
      <c r="M6" s="11">
        <v>276.71331336616925</v>
      </c>
      <c r="N6" s="11">
        <v>279.49866175205233</v>
      </c>
      <c r="O6" s="17">
        <v>282.81568929020483</v>
      </c>
      <c r="P6" s="21">
        <v>280</v>
      </c>
      <c r="Q6" s="1"/>
      <c r="R6" s="1"/>
      <c r="S6" s="1"/>
      <c r="T6" s="1"/>
      <c r="U6" s="1"/>
      <c r="V6" s="1"/>
      <c r="W6" s="1"/>
      <c r="X6" s="1"/>
    </row>
    <row r="7" spans="1:24">
      <c r="A7" s="60" t="s">
        <v>63</v>
      </c>
      <c r="B7" s="12">
        <v>44.6</v>
      </c>
      <c r="C7" s="12">
        <v>45.55</v>
      </c>
      <c r="D7" s="12">
        <v>44.300000000000004</v>
      </c>
      <c r="E7" s="16">
        <v>44.783333333333331</v>
      </c>
      <c r="F7" s="16">
        <v>44.572927494078726</v>
      </c>
      <c r="G7" s="16">
        <v>44.551025814405712</v>
      </c>
      <c r="H7" s="16">
        <v>43.872565578987007</v>
      </c>
      <c r="I7" s="16">
        <v>43.684644876411397</v>
      </c>
      <c r="J7" s="16">
        <v>43.729095249013412</v>
      </c>
      <c r="K7" s="16">
        <v>45.208894390557653</v>
      </c>
      <c r="L7" s="16">
        <v>44.811819905199897</v>
      </c>
      <c r="M7" s="16">
        <v>44.890975606917245</v>
      </c>
      <c r="N7" s="16">
        <v>44.999228197969011</v>
      </c>
      <c r="O7" s="5">
        <v>46.189540096998307</v>
      </c>
      <c r="P7" s="21">
        <v>45</v>
      </c>
      <c r="Q7" s="1"/>
      <c r="R7" s="1"/>
      <c r="S7" s="1"/>
      <c r="T7" s="1"/>
      <c r="U7" s="1"/>
      <c r="V7" s="1"/>
      <c r="W7" s="1"/>
      <c r="X7" s="1"/>
    </row>
    <row r="8" spans="1:24">
      <c r="A8" s="60" t="s">
        <v>64</v>
      </c>
      <c r="B8" s="12">
        <v>119</v>
      </c>
      <c r="C8" s="12">
        <v>122.5</v>
      </c>
      <c r="D8" s="11">
        <v>117.66666666666667</v>
      </c>
      <c r="E8" s="11">
        <v>119</v>
      </c>
      <c r="F8" s="16">
        <v>120.47722456601426</v>
      </c>
      <c r="G8" s="11">
        <v>118.83712395339666</v>
      </c>
      <c r="H8" s="11">
        <v>117.31099581188163</v>
      </c>
      <c r="I8" s="11">
        <v>115.92818485654917</v>
      </c>
      <c r="J8" s="11">
        <v>116.08535107110966</v>
      </c>
      <c r="K8" s="11">
        <v>120.61346252623302</v>
      </c>
      <c r="L8" s="11">
        <v>117.73250251593089</v>
      </c>
      <c r="M8" s="11">
        <v>119.63117165568428</v>
      </c>
      <c r="N8" s="11">
        <v>120.07276746955365</v>
      </c>
      <c r="O8" s="17">
        <v>122.93663720908872</v>
      </c>
      <c r="P8" s="21">
        <v>119</v>
      </c>
      <c r="Q8" s="1"/>
      <c r="R8" s="17"/>
      <c r="S8" s="1"/>
      <c r="T8" s="1"/>
      <c r="U8" s="1"/>
      <c r="V8" s="5"/>
      <c r="W8" s="1"/>
      <c r="X8" s="1"/>
    </row>
    <row r="9" spans="1:24">
      <c r="A9" s="60" t="s">
        <v>65</v>
      </c>
      <c r="B9" s="12">
        <v>128</v>
      </c>
      <c r="C9" s="12">
        <v>130</v>
      </c>
      <c r="D9" s="11">
        <v>122.66666666666667</v>
      </c>
      <c r="E9" s="11">
        <v>125.83333333333333</v>
      </c>
      <c r="F9" s="16">
        <v>128.57488464262403</v>
      </c>
      <c r="G9" s="11">
        <v>127.82704371875359</v>
      </c>
      <c r="H9" s="11">
        <v>124.47298753522013</v>
      </c>
      <c r="I9" s="11">
        <v>122.99429378974699</v>
      </c>
      <c r="J9" s="11">
        <v>124.56518940006251</v>
      </c>
      <c r="K9" s="11">
        <v>128.48847347671472</v>
      </c>
      <c r="L9" s="11">
        <v>127.38358731411365</v>
      </c>
      <c r="M9" s="11">
        <v>127.05409200191237</v>
      </c>
      <c r="N9" s="11">
        <v>127.1099048969396</v>
      </c>
      <c r="O9" s="17">
        <v>128.84842645573059</v>
      </c>
      <c r="P9" s="21">
        <v>127</v>
      </c>
      <c r="Q9" s="1"/>
      <c r="R9" s="1"/>
      <c r="S9" s="15"/>
      <c r="T9" s="1"/>
      <c r="U9" s="1"/>
      <c r="V9" s="1"/>
      <c r="W9" s="1"/>
      <c r="X9" s="1"/>
    </row>
    <row r="10" spans="1:24">
      <c r="A10" s="60" t="s">
        <v>66</v>
      </c>
      <c r="B10" s="12">
        <v>104</v>
      </c>
      <c r="C10" s="12">
        <v>104</v>
      </c>
      <c r="D10" s="11">
        <v>106.66666666666667</v>
      </c>
      <c r="E10" s="11">
        <v>100.53333333333333</v>
      </c>
      <c r="F10" s="16">
        <v>100.31420698501908</v>
      </c>
      <c r="G10" s="16">
        <v>99.226104795378191</v>
      </c>
      <c r="H10" s="16">
        <v>99.362130148165249</v>
      </c>
      <c r="I10" s="16">
        <v>98.01849461909849</v>
      </c>
      <c r="J10" s="16">
        <v>99.907477914582088</v>
      </c>
      <c r="K10" s="11">
        <v>103.46800702997183</v>
      </c>
      <c r="L10" s="11">
        <v>102.80505222968181</v>
      </c>
      <c r="M10" s="11">
        <v>102.8773235065526</v>
      </c>
      <c r="N10" s="11">
        <v>103.76312249587541</v>
      </c>
      <c r="O10" s="17">
        <v>104.87323164919545</v>
      </c>
      <c r="P10" s="21">
        <v>103</v>
      </c>
      <c r="Q10" s="1"/>
      <c r="R10" s="1"/>
      <c r="S10" s="15"/>
      <c r="T10" s="1"/>
      <c r="U10" s="1"/>
      <c r="V10" s="5"/>
      <c r="W10" s="1"/>
      <c r="X10" s="1"/>
    </row>
    <row r="11" spans="1:24">
      <c r="A11" s="60" t="s">
        <v>67</v>
      </c>
      <c r="B11" s="12">
        <v>21.6</v>
      </c>
      <c r="C11" s="12">
        <v>22.95</v>
      </c>
      <c r="D11" s="12">
        <v>21.5</v>
      </c>
      <c r="E11" s="16">
        <v>21.516666666666666</v>
      </c>
      <c r="F11" s="16">
        <v>21.48483301822797</v>
      </c>
      <c r="G11" s="16">
        <v>22.129524145939662</v>
      </c>
      <c r="H11" s="16">
        <v>22.095162277653099</v>
      </c>
      <c r="I11" s="16">
        <v>21.707878507088115</v>
      </c>
      <c r="J11" s="16">
        <v>22.159686703174213</v>
      </c>
      <c r="K11" s="16">
        <v>21.702399132365201</v>
      </c>
      <c r="L11" s="16">
        <v>21.624040956994961</v>
      </c>
      <c r="M11" s="16">
        <v>22.507862888459034</v>
      </c>
      <c r="N11" s="16">
        <v>21.737334370658971</v>
      </c>
      <c r="O11" s="5">
        <v>22.239127653221896</v>
      </c>
      <c r="P11" s="21">
        <v>22</v>
      </c>
      <c r="Q11" s="1"/>
      <c r="R11" s="1"/>
      <c r="S11" s="1"/>
      <c r="T11" s="1"/>
      <c r="U11" s="1"/>
      <c r="V11" s="1"/>
      <c r="W11" s="1"/>
      <c r="X11" s="1"/>
    </row>
    <row r="12" spans="1:24">
      <c r="A12" s="60" t="s">
        <v>68</v>
      </c>
      <c r="B12" s="12">
        <v>8.94</v>
      </c>
      <c r="C12" s="10">
        <v>9.0449999999999999</v>
      </c>
      <c r="D12" s="10">
        <v>8.9333333333333336</v>
      </c>
      <c r="E12" s="10">
        <v>9.1116666666666664</v>
      </c>
      <c r="F12" s="16">
        <v>9.5982258168477745</v>
      </c>
      <c r="G12" s="10">
        <v>9.8929709520247275</v>
      </c>
      <c r="H12" s="16">
        <v>10.113617592350773</v>
      </c>
      <c r="I12" s="16">
        <v>10.129500395161315</v>
      </c>
      <c r="J12" s="16">
        <v>10.060907258472668</v>
      </c>
      <c r="K12" s="10">
        <v>9.1287627868097072</v>
      </c>
      <c r="L12" s="10">
        <v>9.006083390130188</v>
      </c>
      <c r="M12" s="10">
        <v>9.1463274660746112</v>
      </c>
      <c r="N12" s="10">
        <v>9.1668416714280099</v>
      </c>
      <c r="O12" s="5">
        <v>9.1703075213153138</v>
      </c>
      <c r="P12" s="21">
        <v>9.11</v>
      </c>
      <c r="Q12" s="1"/>
      <c r="R12" s="1"/>
      <c r="S12" s="1"/>
      <c r="T12" s="8"/>
      <c r="U12" s="1"/>
      <c r="V12" s="1"/>
      <c r="W12" s="15"/>
      <c r="X12" s="1"/>
    </row>
    <row r="13" spans="1:24">
      <c r="A13" s="60" t="s">
        <v>69</v>
      </c>
      <c r="B13" s="12">
        <v>395</v>
      </c>
      <c r="C13" s="12">
        <v>390</v>
      </c>
      <c r="D13" s="12">
        <v>391</v>
      </c>
      <c r="E13" s="11">
        <v>395.66666666666663</v>
      </c>
      <c r="F13" s="11">
        <v>398.7827415118449</v>
      </c>
      <c r="G13" s="11">
        <v>396.8837452876931</v>
      </c>
      <c r="H13" s="11">
        <v>394.95317565764236</v>
      </c>
      <c r="I13" s="11">
        <v>394.63377933764099</v>
      </c>
      <c r="J13" s="11">
        <v>397.59587488735804</v>
      </c>
      <c r="K13" s="11">
        <v>393.54695250677054</v>
      </c>
      <c r="L13" s="11">
        <v>395.37165259135719</v>
      </c>
      <c r="M13" s="11">
        <v>396.11378513757631</v>
      </c>
      <c r="N13" s="11">
        <v>395.72691858485905</v>
      </c>
      <c r="O13" s="17">
        <v>405.79763301316655</v>
      </c>
      <c r="P13" s="21">
        <v>396</v>
      </c>
      <c r="Q13" s="1"/>
      <c r="R13" s="1"/>
      <c r="S13" s="15"/>
      <c r="T13" s="1"/>
      <c r="U13" s="1"/>
      <c r="V13" s="1"/>
      <c r="W13" s="1"/>
      <c r="X13" s="1"/>
    </row>
    <row r="14" spans="1:24">
      <c r="A14" s="60" t="s">
        <v>70</v>
      </c>
      <c r="B14" s="12">
        <v>26.1</v>
      </c>
      <c r="C14" s="12">
        <v>25.95</v>
      </c>
      <c r="D14" s="16">
        <v>26.133333333333336</v>
      </c>
      <c r="E14" s="16">
        <v>26.283333333333335</v>
      </c>
      <c r="F14" s="16">
        <v>25.954323072579172</v>
      </c>
      <c r="G14" s="16">
        <v>26.098842792119459</v>
      </c>
      <c r="H14" s="16">
        <v>25.919548879647415</v>
      </c>
      <c r="I14" s="16">
        <v>25.857098879653986</v>
      </c>
      <c r="J14" s="16">
        <v>25.991781877403866</v>
      </c>
      <c r="K14" s="16">
        <v>25.869168670321351</v>
      </c>
      <c r="L14" s="16">
        <v>26.09682248398579</v>
      </c>
      <c r="M14" s="16">
        <v>25.958860681233755</v>
      </c>
      <c r="N14" s="16">
        <v>25.995257604951068</v>
      </c>
      <c r="O14" s="5">
        <v>26.975231310830754</v>
      </c>
      <c r="P14" s="21">
        <v>26</v>
      </c>
      <c r="Q14" s="1"/>
      <c r="R14" s="1"/>
      <c r="S14" s="1"/>
      <c r="T14" s="1"/>
      <c r="U14" s="1"/>
      <c r="V14" s="1"/>
      <c r="W14" s="1"/>
      <c r="X14" s="1"/>
    </row>
    <row r="15" spans="1:24">
      <c r="A15" s="60" t="s">
        <v>71</v>
      </c>
      <c r="B15" s="12">
        <v>174</v>
      </c>
      <c r="C15" s="12">
        <v>173</v>
      </c>
      <c r="D15" s="11">
        <v>173.66666666666666</v>
      </c>
      <c r="E15" s="11">
        <v>175.33333333333334</v>
      </c>
      <c r="F15" s="16">
        <v>174.26369503143849</v>
      </c>
      <c r="G15" s="11">
        <v>174.18105328216771</v>
      </c>
      <c r="H15" s="11">
        <v>173.69779257127965</v>
      </c>
      <c r="I15" s="11">
        <v>172.89180111532349</v>
      </c>
      <c r="J15" s="11">
        <v>174.19907183744641</v>
      </c>
      <c r="K15" s="11">
        <v>185.1763840085971</v>
      </c>
      <c r="L15" s="11">
        <v>172.01154582444806</v>
      </c>
      <c r="M15" s="11">
        <v>173.00729486274795</v>
      </c>
      <c r="N15" s="11">
        <v>171.06723926278451</v>
      </c>
      <c r="O15" s="17">
        <v>180.25857584037513</v>
      </c>
      <c r="P15" s="21">
        <v>172</v>
      </c>
      <c r="Q15" s="1"/>
      <c r="R15" s="1"/>
      <c r="S15" s="1"/>
      <c r="T15" s="1"/>
      <c r="U15" s="1"/>
      <c r="V15" s="1"/>
      <c r="W15" s="1"/>
      <c r="X15" s="1"/>
    </row>
    <row r="16" spans="1:24">
      <c r="A16" s="60" t="s">
        <v>72</v>
      </c>
      <c r="B16" s="12">
        <v>18.100000000000001</v>
      </c>
      <c r="C16" s="12">
        <v>18.100000000000001</v>
      </c>
      <c r="D16" s="16">
        <v>18.133333333333336</v>
      </c>
      <c r="E16" s="16">
        <v>18.216666666666669</v>
      </c>
      <c r="F16" s="16">
        <v>18.453273978044791</v>
      </c>
      <c r="G16" s="16">
        <v>18.547459089791012</v>
      </c>
      <c r="H16" s="16">
        <v>18.355029861759803</v>
      </c>
      <c r="I16" s="16">
        <v>18.571484271931759</v>
      </c>
      <c r="J16" s="16">
        <v>18.619657400274264</v>
      </c>
      <c r="K16" s="10">
        <v>17.976388119477363</v>
      </c>
      <c r="L16" s="10">
        <v>17.999825041310128</v>
      </c>
      <c r="M16" s="10">
        <v>18.097087726444368</v>
      </c>
      <c r="N16" s="10">
        <v>18.017788148415725</v>
      </c>
      <c r="O16" s="5">
        <v>18.760928221684313</v>
      </c>
      <c r="P16" s="21">
        <v>18.100000000000001</v>
      </c>
      <c r="Q16" s="1"/>
      <c r="R16" s="1"/>
      <c r="S16" s="1"/>
      <c r="T16" s="1"/>
      <c r="U16" s="1"/>
      <c r="V16" s="1"/>
      <c r="W16" s="1"/>
      <c r="X16" s="1"/>
    </row>
    <row r="17" spans="1:24">
      <c r="A17" s="60" t="s">
        <v>73</v>
      </c>
      <c r="B17" s="12">
        <v>4.95</v>
      </c>
      <c r="C17" s="10">
        <v>3.46</v>
      </c>
      <c r="D17" s="10">
        <v>3.0766666666666667</v>
      </c>
      <c r="E17" s="10">
        <v>3.2633333333333336</v>
      </c>
      <c r="F17" s="16">
        <v>5.279151988324756</v>
      </c>
      <c r="G17" s="16">
        <v>5.4749380844598861</v>
      </c>
      <c r="H17" s="16">
        <v>5.3392041145154652</v>
      </c>
      <c r="I17" s="16">
        <v>5.3469357860668518</v>
      </c>
      <c r="J17" s="16">
        <v>5.3645639002703644</v>
      </c>
      <c r="K17" s="10">
        <v>3.0885389651967481</v>
      </c>
      <c r="L17" s="10">
        <v>4.1081415247067712</v>
      </c>
      <c r="M17" s="10">
        <v>3.9127304099659441</v>
      </c>
      <c r="N17" s="10">
        <v>3.9163162185045368</v>
      </c>
      <c r="O17" s="15">
        <v>4.1892921026288548</v>
      </c>
      <c r="P17" s="21">
        <v>4</v>
      </c>
      <c r="Q17" s="1"/>
      <c r="R17" s="1"/>
      <c r="S17" s="8"/>
      <c r="T17" s="1"/>
      <c r="U17" s="1"/>
      <c r="V17" s="8"/>
      <c r="W17" s="1"/>
      <c r="X17" s="1"/>
    </row>
    <row r="18" spans="1:24">
      <c r="A18" s="60" t="s">
        <v>74</v>
      </c>
      <c r="B18" s="12">
        <v>8.3299999999999999E-2</v>
      </c>
      <c r="C18" s="14">
        <v>7.775E-2</v>
      </c>
      <c r="D18" s="14">
        <v>7.8133333333333332E-2</v>
      </c>
      <c r="E18" s="14">
        <v>8.1533333333333333E-2</v>
      </c>
      <c r="F18" s="14">
        <v>8.143225998058666E-2</v>
      </c>
      <c r="G18" s="14">
        <v>8.0040132364264119E-2</v>
      </c>
      <c r="H18" s="14">
        <v>8.5077264850224696E-2</v>
      </c>
      <c r="I18" s="14">
        <v>8.5154358759150825E-2</v>
      </c>
      <c r="J18" s="14">
        <v>8.8172288608334939E-2</v>
      </c>
      <c r="K18" s="14">
        <v>7.9247764591907632E-2</v>
      </c>
      <c r="L18" s="14">
        <v>6.8122649733885043E-2</v>
      </c>
      <c r="M18" s="14">
        <v>6.128256368643191E-2</v>
      </c>
      <c r="N18" s="14">
        <v>5.4801182642330887E-2</v>
      </c>
      <c r="O18" s="8">
        <v>7.7823681021684327E-2</v>
      </c>
      <c r="P18" s="21">
        <v>0.06</v>
      </c>
      <c r="Q18" s="1"/>
      <c r="R18" s="1"/>
      <c r="S18" s="1"/>
      <c r="T18" s="1"/>
      <c r="U18" s="1"/>
      <c r="V18" s="15"/>
      <c r="W18" s="1"/>
      <c r="X18" s="1"/>
    </row>
    <row r="19" spans="1:24">
      <c r="A19" s="60" t="s">
        <v>75</v>
      </c>
      <c r="B19" s="12">
        <v>0.104</v>
      </c>
      <c r="C19" s="12">
        <v>0.10100000000000001</v>
      </c>
      <c r="D19" s="14">
        <v>9.1633333333333344E-2</v>
      </c>
      <c r="E19" s="13">
        <v>0.11083333333333334</v>
      </c>
      <c r="F19" s="13">
        <v>0.10835902782881747</v>
      </c>
      <c r="G19" s="13">
        <v>9.2757675213969076E-2</v>
      </c>
      <c r="H19" s="13">
        <v>0.10969133245038763</v>
      </c>
      <c r="I19" s="13">
        <v>9.2080982092068053E-2</v>
      </c>
      <c r="J19" s="13">
        <v>0.10494293907650461</v>
      </c>
      <c r="K19" s="14">
        <v>9.7591600153600064E-2</v>
      </c>
      <c r="L19" s="14">
        <v>9.6544384513453402E-2</v>
      </c>
      <c r="M19" s="13">
        <v>0.1003422926088635</v>
      </c>
      <c r="N19" s="14">
        <v>9.5893239248120307E-2</v>
      </c>
      <c r="O19" s="8">
        <v>0.1077579538668683</v>
      </c>
      <c r="P19" s="21">
        <v>0.1</v>
      </c>
      <c r="Q19" s="1"/>
      <c r="R19" s="1"/>
      <c r="S19" s="1"/>
      <c r="T19" s="1"/>
      <c r="U19" s="8"/>
      <c r="V19" s="1"/>
      <c r="W19" s="1"/>
      <c r="X19" s="1"/>
    </row>
    <row r="20" spans="1:24">
      <c r="A20" s="60" t="s">
        <v>76</v>
      </c>
      <c r="B20" s="12">
        <v>132</v>
      </c>
      <c r="C20" s="12">
        <v>134.5</v>
      </c>
      <c r="D20" s="12">
        <v>135</v>
      </c>
      <c r="E20" s="11">
        <v>132.16666666666669</v>
      </c>
      <c r="F20" s="11">
        <v>131.58518718573447</v>
      </c>
      <c r="G20" s="11">
        <v>132.07629437860265</v>
      </c>
      <c r="H20" s="11">
        <v>131.27477350841033</v>
      </c>
      <c r="I20" s="11">
        <v>131.46615327613961</v>
      </c>
      <c r="J20" s="11">
        <v>131.2091024213386</v>
      </c>
      <c r="K20" s="11">
        <v>131.01720872426853</v>
      </c>
      <c r="L20" s="11">
        <v>130.72533867506317</v>
      </c>
      <c r="M20" s="11">
        <v>130.62968025886451</v>
      </c>
      <c r="N20" s="11">
        <v>130.13593377068409</v>
      </c>
      <c r="O20" s="17">
        <v>136.53995209809202</v>
      </c>
      <c r="P20" s="21">
        <v>131</v>
      </c>
      <c r="Q20" s="1"/>
      <c r="R20" s="1"/>
      <c r="S20" s="8"/>
      <c r="T20" s="1"/>
      <c r="U20" s="1"/>
      <c r="V20" s="15"/>
      <c r="W20" s="1"/>
      <c r="X20" s="1"/>
    </row>
    <row r="21" spans="1:24">
      <c r="A21" s="60" t="s">
        <v>77</v>
      </c>
      <c r="B21" s="12">
        <v>15.2</v>
      </c>
      <c r="C21" s="12">
        <v>15.25</v>
      </c>
      <c r="D21" s="16">
        <v>15.166666666666666</v>
      </c>
      <c r="E21" s="16">
        <v>15.166666666666664</v>
      </c>
      <c r="F21" s="16">
        <v>15.227572243841541</v>
      </c>
      <c r="G21" s="16">
        <v>15.288293377786719</v>
      </c>
      <c r="H21" s="16">
        <v>15.172433532525174</v>
      </c>
      <c r="I21" s="16">
        <v>15.341107673396859</v>
      </c>
      <c r="J21" s="16">
        <v>15.239147172942731</v>
      </c>
      <c r="K21" s="16">
        <v>15.182660593034928</v>
      </c>
      <c r="L21" s="16">
        <v>15.201205529053677</v>
      </c>
      <c r="M21" s="16">
        <v>15.13627084386062</v>
      </c>
      <c r="N21" s="16">
        <v>15.147750516098943</v>
      </c>
      <c r="O21" s="5">
        <v>15.665115137461648</v>
      </c>
      <c r="P21" s="21">
        <v>15.2</v>
      </c>
      <c r="Q21" s="1"/>
      <c r="R21" s="1"/>
      <c r="S21" s="5"/>
      <c r="T21" s="1"/>
      <c r="U21" s="1"/>
      <c r="V21" s="15"/>
      <c r="W21" s="1"/>
      <c r="X21" s="1"/>
    </row>
    <row r="22" spans="1:24">
      <c r="A22" s="60" t="s">
        <v>78</v>
      </c>
      <c r="B22" s="12">
        <v>37.700000000000003</v>
      </c>
      <c r="C22" s="12">
        <v>37.75</v>
      </c>
      <c r="D22" s="16">
        <v>37.666666666666664</v>
      </c>
      <c r="E22" s="16">
        <v>37.88333333333334</v>
      </c>
      <c r="F22" s="16">
        <v>37.887078274575643</v>
      </c>
      <c r="G22" s="16">
        <v>38.315306823248996</v>
      </c>
      <c r="H22" s="16">
        <v>38.225921956180308</v>
      </c>
      <c r="I22" s="16">
        <v>38.163590170112698</v>
      </c>
      <c r="J22" s="16">
        <v>38.024431815401186</v>
      </c>
      <c r="K22" s="16">
        <v>37.511375549165123</v>
      </c>
      <c r="L22" s="16">
        <v>37.336973717630343</v>
      </c>
      <c r="M22" s="16">
        <v>37.522995067848036</v>
      </c>
      <c r="N22" s="16">
        <v>37.262477313404894</v>
      </c>
      <c r="O22" s="5">
        <v>40.175423156591926</v>
      </c>
      <c r="P22" s="21">
        <v>37.5</v>
      </c>
      <c r="Q22" s="1"/>
      <c r="R22" s="1"/>
      <c r="S22" s="15"/>
      <c r="T22" s="1"/>
      <c r="U22" s="1"/>
      <c r="V22" s="1"/>
      <c r="W22" s="1"/>
      <c r="X22" s="1"/>
    </row>
    <row r="23" spans="1:24">
      <c r="A23" s="60" t="s">
        <v>79</v>
      </c>
      <c r="B23" s="12">
        <v>5.37</v>
      </c>
      <c r="C23" s="12">
        <v>5.3550000000000004</v>
      </c>
      <c r="D23" s="10">
        <v>5.3666666666666671</v>
      </c>
      <c r="E23" s="10">
        <v>5.3916666666666675</v>
      </c>
      <c r="F23" s="16">
        <v>5.3678888473610007</v>
      </c>
      <c r="G23" s="10">
        <v>5.3502288678661154</v>
      </c>
      <c r="H23" s="10">
        <v>5.3325666907209177</v>
      </c>
      <c r="I23" s="10">
        <v>5.3321426079240739</v>
      </c>
      <c r="J23" s="10">
        <v>5.3931763607845378</v>
      </c>
      <c r="K23" s="10">
        <v>5.3325576739134499</v>
      </c>
      <c r="L23" s="10">
        <v>5.3116792998240205</v>
      </c>
      <c r="M23" s="10">
        <v>5.3935605471619299</v>
      </c>
      <c r="N23" s="10">
        <v>5.3125264180382405</v>
      </c>
      <c r="O23" s="15">
        <v>5.5537567008622633</v>
      </c>
      <c r="P23" s="21">
        <v>5.35</v>
      </c>
      <c r="Q23" s="1"/>
      <c r="R23" s="1"/>
      <c r="S23" s="1"/>
      <c r="T23" s="1"/>
      <c r="U23" s="1"/>
      <c r="V23" s="1"/>
      <c r="W23" s="1"/>
      <c r="X23" s="1"/>
    </row>
    <row r="24" spans="1:24">
      <c r="A24" s="60" t="s">
        <v>80</v>
      </c>
      <c r="B24" s="12">
        <v>24.5</v>
      </c>
      <c r="C24" s="12">
        <v>24.4</v>
      </c>
      <c r="D24" s="12">
        <v>24.5</v>
      </c>
      <c r="E24" s="16">
        <v>24.633333333333333</v>
      </c>
      <c r="F24" s="16">
        <v>24.249738039229594</v>
      </c>
      <c r="G24" s="16">
        <v>24.595096377620131</v>
      </c>
      <c r="H24" s="16">
        <v>24.067102128923327</v>
      </c>
      <c r="I24" s="16">
        <v>24.622690410105491</v>
      </c>
      <c r="J24" s="16">
        <v>25.059873211944726</v>
      </c>
      <c r="K24" s="16">
        <v>24.30075457380779</v>
      </c>
      <c r="L24" s="16">
        <v>24.390324576252976</v>
      </c>
      <c r="M24" s="16">
        <v>24.769977709782928</v>
      </c>
      <c r="N24" s="16">
        <v>24.079511876280328</v>
      </c>
      <c r="O24" s="5">
        <v>25.486766512801594</v>
      </c>
      <c r="P24" s="21">
        <v>24.5</v>
      </c>
      <c r="Q24" s="1"/>
      <c r="R24" s="1"/>
      <c r="S24" s="1"/>
      <c r="T24" s="5"/>
      <c r="U24" s="1"/>
      <c r="V24" s="1"/>
      <c r="W24" s="5"/>
      <c r="X24" s="1"/>
    </row>
    <row r="25" spans="1:24">
      <c r="A25" s="60" t="s">
        <v>81</v>
      </c>
      <c r="B25" s="12">
        <v>6.05</v>
      </c>
      <c r="C25" s="12">
        <v>6.1</v>
      </c>
      <c r="D25" s="12">
        <v>6.1000000000000005</v>
      </c>
      <c r="E25" s="10">
        <v>6.1283333333333339</v>
      </c>
      <c r="F25" s="10">
        <v>6.0113578332328563</v>
      </c>
      <c r="G25" s="10">
        <v>5.9768483818495461</v>
      </c>
      <c r="H25" s="10">
        <v>5.961126071643422</v>
      </c>
      <c r="I25" s="10">
        <v>5.9985627400773387</v>
      </c>
      <c r="J25" s="10">
        <v>5.8884619830404139</v>
      </c>
      <c r="K25" s="10">
        <v>6.2327174098378446</v>
      </c>
      <c r="L25" s="10">
        <v>5.964782880935533</v>
      </c>
      <c r="M25" s="10">
        <v>6.0085345148483995</v>
      </c>
      <c r="N25" s="10">
        <v>6.1166570677333896</v>
      </c>
      <c r="O25" s="15">
        <v>6.4095890506678765</v>
      </c>
      <c r="P25" s="21">
        <v>6.07</v>
      </c>
      <c r="Q25" s="1"/>
      <c r="R25" s="1"/>
      <c r="S25" s="1"/>
      <c r="T25" s="1"/>
      <c r="U25" s="1"/>
      <c r="V25" s="1"/>
      <c r="W25" s="1"/>
      <c r="X25" s="1"/>
    </row>
    <row r="26" spans="1:24">
      <c r="A26" s="60" t="s">
        <v>82</v>
      </c>
      <c r="B26" s="12">
        <v>2.06</v>
      </c>
      <c r="C26" s="12">
        <v>2.0499999999999998</v>
      </c>
      <c r="D26" s="10">
        <v>2.0466666666666664</v>
      </c>
      <c r="E26" s="10">
        <v>2.0366666666666666</v>
      </c>
      <c r="F26" s="10">
        <v>2.0396677348321721</v>
      </c>
      <c r="G26" s="10">
        <v>2.0074696326526027</v>
      </c>
      <c r="H26" s="10">
        <v>2.0801101650868916</v>
      </c>
      <c r="I26" s="10">
        <v>2.0578318148119572</v>
      </c>
      <c r="J26" s="10">
        <v>2.0509696666322244</v>
      </c>
      <c r="K26" s="10">
        <v>2.0565396604119202</v>
      </c>
      <c r="L26" s="10">
        <v>2.0778888581789667</v>
      </c>
      <c r="M26" s="10">
        <v>2.0807667486952535</v>
      </c>
      <c r="N26" s="10">
        <v>2.0478697042937819</v>
      </c>
      <c r="O26" s="15">
        <v>2.1415201312220735</v>
      </c>
      <c r="P26" s="21">
        <v>2.0699999999999998</v>
      </c>
      <c r="Q26" s="8"/>
      <c r="R26" s="1"/>
      <c r="S26" s="1"/>
      <c r="T26" s="1"/>
      <c r="U26" s="15"/>
      <c r="V26" s="1"/>
      <c r="W26" s="1"/>
      <c r="X26" s="1"/>
    </row>
    <row r="27" spans="1:24">
      <c r="A27" s="60" t="s">
        <v>83</v>
      </c>
      <c r="B27" s="12">
        <v>6.05</v>
      </c>
      <c r="C27" s="12">
        <v>5.9850000000000003</v>
      </c>
      <c r="D27" s="10">
        <v>5.9866666666666672</v>
      </c>
      <c r="E27" s="10">
        <v>6.0466666666666669</v>
      </c>
      <c r="F27" s="10">
        <v>6.1461681563111297</v>
      </c>
      <c r="G27" s="10">
        <v>6.0670221624141636</v>
      </c>
      <c r="H27" s="10">
        <v>6.0433074328225729</v>
      </c>
      <c r="I27" s="10">
        <v>6.1592102011156298</v>
      </c>
      <c r="J27" s="10">
        <v>6.0993840014253795</v>
      </c>
      <c r="K27" s="10">
        <v>6.022779505861771</v>
      </c>
      <c r="L27" s="10">
        <v>6.090793223619885</v>
      </c>
      <c r="M27" s="10">
        <v>6.2186889244933248</v>
      </c>
      <c r="N27" s="10">
        <v>6.3121528275602365</v>
      </c>
      <c r="O27" s="15">
        <v>6.2021636916516254</v>
      </c>
      <c r="P27" s="22">
        <v>6.24</v>
      </c>
      <c r="Q27" s="8"/>
      <c r="R27" s="1"/>
      <c r="S27" s="15"/>
      <c r="T27" s="1"/>
      <c r="U27" s="1"/>
      <c r="V27" s="8"/>
      <c r="W27" s="1"/>
      <c r="X27" s="1"/>
    </row>
    <row r="28" spans="1:24">
      <c r="A28" s="60" t="s">
        <v>84</v>
      </c>
      <c r="B28" s="12">
        <v>0.90200000000000002</v>
      </c>
      <c r="C28" s="12">
        <v>0.90300000000000002</v>
      </c>
      <c r="D28" s="12">
        <v>0.90500000000000014</v>
      </c>
      <c r="E28" s="13">
        <v>0.91083333333333338</v>
      </c>
      <c r="F28" s="13">
        <v>0.90489162585858984</v>
      </c>
      <c r="G28" s="13">
        <v>0.91638486611226855</v>
      </c>
      <c r="H28" s="10">
        <v>0.94281015854951744</v>
      </c>
      <c r="I28" s="10">
        <v>0.95731031006393252</v>
      </c>
      <c r="J28" s="10">
        <v>0.93573796860578362</v>
      </c>
      <c r="K28" s="10">
        <v>0.90998248706322338</v>
      </c>
      <c r="L28" s="10">
        <v>0.91008532101086148</v>
      </c>
      <c r="M28" s="10">
        <v>0.93561799470893947</v>
      </c>
      <c r="N28" s="10">
        <v>0.92546452400365442</v>
      </c>
      <c r="O28" s="8">
        <v>0.94381756117441562</v>
      </c>
      <c r="P28" s="22">
        <v>0.92</v>
      </c>
      <c r="Q28" s="3"/>
      <c r="R28" s="1"/>
      <c r="S28" s="3"/>
      <c r="T28" s="3"/>
      <c r="U28" s="1"/>
      <c r="V28" s="1"/>
      <c r="W28" s="1"/>
      <c r="X28" s="1"/>
    </row>
    <row r="29" spans="1:24">
      <c r="A29" s="60" t="s">
        <v>85</v>
      </c>
      <c r="B29" s="12">
        <v>5.24</v>
      </c>
      <c r="C29" s="12">
        <v>5.2450000000000001</v>
      </c>
      <c r="D29" s="10">
        <v>5.253333333333333</v>
      </c>
      <c r="E29" s="10">
        <v>5.3000000000000007</v>
      </c>
      <c r="F29" s="10">
        <v>5.3737250391645368</v>
      </c>
      <c r="G29" s="10">
        <v>5.2869238204760531</v>
      </c>
      <c r="H29" s="10">
        <v>5.2584324349680944</v>
      </c>
      <c r="I29" s="10">
        <v>5.2405148283825946</v>
      </c>
      <c r="J29" s="10">
        <v>5.2549111736877716</v>
      </c>
      <c r="K29" s="10">
        <v>5.2645008071984929</v>
      </c>
      <c r="L29" s="10">
        <v>5.2324151395991159</v>
      </c>
      <c r="M29" s="10">
        <v>5.3356186308025864</v>
      </c>
      <c r="N29" s="10">
        <v>5.3135534346002116</v>
      </c>
      <c r="O29" s="15">
        <v>5.4985469485643543</v>
      </c>
      <c r="P29" s="21">
        <v>5.31</v>
      </c>
      <c r="Q29" s="8"/>
      <c r="R29" s="1"/>
      <c r="S29" s="8"/>
      <c r="T29" s="1"/>
      <c r="U29" s="1"/>
      <c r="V29" s="8"/>
      <c r="W29" s="1"/>
      <c r="X29" s="1"/>
    </row>
    <row r="30" spans="1:24">
      <c r="A30" s="60" t="s">
        <v>86</v>
      </c>
      <c r="B30" s="12">
        <v>0.97399999999999998</v>
      </c>
      <c r="C30" s="12">
        <v>0.97750000000000004</v>
      </c>
      <c r="D30" s="12">
        <v>0.97699999999999998</v>
      </c>
      <c r="E30" s="13">
        <v>0.98216666666666663</v>
      </c>
      <c r="F30" s="13">
        <v>0.98650489499958638</v>
      </c>
      <c r="G30" s="13">
        <v>0.97525354572694634</v>
      </c>
      <c r="H30" s="13">
        <v>0.97953319913133308</v>
      </c>
      <c r="I30" s="10">
        <v>1.0027915320714236</v>
      </c>
      <c r="J30" s="13">
        <v>0.98795220211516144</v>
      </c>
      <c r="K30" s="13">
        <v>0.97732612488895543</v>
      </c>
      <c r="L30" s="13">
        <v>0.97937315873175945</v>
      </c>
      <c r="M30" s="13">
        <v>0.98175246286959916</v>
      </c>
      <c r="N30" s="13">
        <v>0.97258982778556879</v>
      </c>
      <c r="O30" s="15">
        <v>1.0260691845459986</v>
      </c>
      <c r="P30" s="21">
        <v>0.98</v>
      </c>
      <c r="Q30" s="8"/>
      <c r="R30" s="1"/>
      <c r="S30" s="1"/>
      <c r="T30" s="1"/>
      <c r="U30" s="1"/>
      <c r="V30" s="1"/>
      <c r="W30" s="1"/>
      <c r="X30" s="1"/>
    </row>
    <row r="31" spans="1:24">
      <c r="A31" s="60" t="s">
        <v>87</v>
      </c>
      <c r="B31" s="12">
        <v>2.54</v>
      </c>
      <c r="C31" s="12">
        <v>2.5299999999999998</v>
      </c>
      <c r="D31" s="12">
        <v>2.54</v>
      </c>
      <c r="E31" s="10">
        <v>2.5483333333333329</v>
      </c>
      <c r="F31" s="10">
        <v>2.5455816059125729</v>
      </c>
      <c r="G31" s="10">
        <v>2.5317450045479704</v>
      </c>
      <c r="H31" s="10">
        <v>2.4896574812290959</v>
      </c>
      <c r="I31" s="10">
        <v>2.5389491517382541</v>
      </c>
      <c r="J31" s="10">
        <v>2.4893163880156259</v>
      </c>
      <c r="K31" s="10">
        <v>2.5229577568134429</v>
      </c>
      <c r="L31" s="10">
        <v>2.5723459321824587</v>
      </c>
      <c r="M31" s="10">
        <v>2.5339975413412921</v>
      </c>
      <c r="N31" s="10">
        <v>2.4582556979997521</v>
      </c>
      <c r="O31" s="15">
        <v>2.6483926353079732</v>
      </c>
      <c r="P31" s="21">
        <v>2.54</v>
      </c>
      <c r="Q31" s="15"/>
      <c r="R31" s="1"/>
      <c r="S31" s="8"/>
      <c r="T31" s="1"/>
      <c r="U31" s="1"/>
      <c r="V31" s="8"/>
      <c r="W31" s="1"/>
      <c r="X31" s="1"/>
    </row>
    <row r="32" spans="1:24">
      <c r="A32" s="60" t="s">
        <v>88</v>
      </c>
      <c r="B32" s="12">
        <v>2</v>
      </c>
      <c r="C32" s="12">
        <v>2.0350000000000001</v>
      </c>
      <c r="D32" s="10">
        <v>2.0233333333333334</v>
      </c>
      <c r="E32" s="10">
        <v>1.99</v>
      </c>
      <c r="F32" s="10">
        <v>2.0039579026572718</v>
      </c>
      <c r="G32" s="10">
        <v>1.9640855882646235</v>
      </c>
      <c r="H32" s="10">
        <v>2.0032642382500767</v>
      </c>
      <c r="I32" s="10">
        <v>1.9819043973177202</v>
      </c>
      <c r="J32" s="10">
        <v>1.9705789089652186</v>
      </c>
      <c r="K32" s="10">
        <v>1.9880252607019031</v>
      </c>
      <c r="L32" s="10">
        <v>1.9756452575323051</v>
      </c>
      <c r="M32" s="10">
        <v>1.9950747913596687</v>
      </c>
      <c r="N32" s="10">
        <v>1.9978644283147211</v>
      </c>
      <c r="O32" s="15">
        <v>2.0341383257689234</v>
      </c>
      <c r="P32" s="21">
        <v>2</v>
      </c>
      <c r="Q32" s="8"/>
      <c r="R32" s="1"/>
      <c r="S32" s="8"/>
      <c r="T32" s="15"/>
      <c r="U32" s="1"/>
      <c r="V32" s="1"/>
      <c r="W32" s="1"/>
      <c r="X32" s="1"/>
    </row>
    <row r="33" spans="1:24">
      <c r="A33" s="60" t="s">
        <v>89</v>
      </c>
      <c r="B33" s="12">
        <v>0.27400000000000002</v>
      </c>
      <c r="C33" s="12">
        <v>0.27750000000000002</v>
      </c>
      <c r="D33" s="12">
        <v>0.27400000000000002</v>
      </c>
      <c r="E33" s="13">
        <v>0.27566666666666673</v>
      </c>
      <c r="F33" s="13">
        <v>0.26656225576716086</v>
      </c>
      <c r="G33" s="13">
        <v>0.27641310597068053</v>
      </c>
      <c r="H33" s="13">
        <v>0.28495224737436103</v>
      </c>
      <c r="I33" s="13">
        <v>0.27259045283772937</v>
      </c>
      <c r="J33" s="13">
        <v>0.27791522025144261</v>
      </c>
      <c r="K33" s="13">
        <v>0.2763945901398292</v>
      </c>
      <c r="L33" s="13">
        <v>0.27065557186510847</v>
      </c>
      <c r="M33" s="13">
        <v>0.27977322529429094</v>
      </c>
      <c r="N33" s="13">
        <v>0.26524738833122086</v>
      </c>
      <c r="O33" s="8">
        <v>0.29115097751184182</v>
      </c>
      <c r="P33" s="21">
        <v>0.27400000000000002</v>
      </c>
      <c r="Q33" s="3"/>
      <c r="R33" s="1"/>
      <c r="S33" s="3"/>
      <c r="T33" s="1"/>
      <c r="U33" s="1"/>
      <c r="V33" s="1"/>
      <c r="W33" s="1"/>
      <c r="X33" s="1"/>
    </row>
    <row r="34" spans="1:24">
      <c r="A34" s="60" t="s">
        <v>90</v>
      </c>
      <c r="B34" s="12">
        <v>4.37</v>
      </c>
      <c r="C34" s="12">
        <v>4.335</v>
      </c>
      <c r="D34" s="10">
        <v>4.3566666666666665</v>
      </c>
      <c r="E34" s="10">
        <v>4.3899999999999997</v>
      </c>
      <c r="F34" s="10">
        <v>4.3504299909510094</v>
      </c>
      <c r="G34" s="10">
        <v>4.4446216065809532</v>
      </c>
      <c r="H34" s="10">
        <v>4.4038736832377285</v>
      </c>
      <c r="I34" s="10">
        <v>4.4124683284527952</v>
      </c>
      <c r="J34" s="10">
        <v>4.3214294488512026</v>
      </c>
      <c r="K34" s="10">
        <v>4.3732893129631751</v>
      </c>
      <c r="L34" s="10">
        <v>4.3546334331221681</v>
      </c>
      <c r="M34" s="10">
        <v>4.3619837310704996</v>
      </c>
      <c r="N34" s="10">
        <v>4.3438457385156637</v>
      </c>
      <c r="O34" s="15">
        <v>4.5151092952828602</v>
      </c>
      <c r="P34" s="21">
        <v>4.3600000000000003</v>
      </c>
      <c r="Q34" s="3"/>
      <c r="R34" s="1"/>
      <c r="S34" s="1"/>
      <c r="T34" s="1"/>
      <c r="U34" s="1"/>
      <c r="V34" s="3"/>
      <c r="W34" s="1"/>
      <c r="X34" s="1"/>
    </row>
    <row r="35" spans="1:24">
      <c r="A35" s="60" t="s">
        <v>91</v>
      </c>
      <c r="B35" s="12">
        <v>1.1299999999999999</v>
      </c>
      <c r="C35" s="12">
        <v>1.1200000000000001</v>
      </c>
      <c r="D35" s="10">
        <v>1.1333333333333331</v>
      </c>
      <c r="E35" s="10">
        <v>1.1383333333333332</v>
      </c>
      <c r="F35" s="10">
        <v>1.1339201407002717</v>
      </c>
      <c r="G35" s="10">
        <v>1.1116033858703509</v>
      </c>
      <c r="H35" s="10">
        <v>1.1287154913847295</v>
      </c>
      <c r="I35" s="10">
        <v>1.1241626628061854</v>
      </c>
      <c r="J35" s="10">
        <v>1.1392594164132634</v>
      </c>
      <c r="K35" s="10">
        <v>1.1346598194709347</v>
      </c>
      <c r="L35" s="10">
        <v>1.1411718385209955</v>
      </c>
      <c r="M35" s="10">
        <v>1.1292974241277751</v>
      </c>
      <c r="N35" s="10">
        <v>1.1555543656047285</v>
      </c>
      <c r="O35" s="15">
        <v>1.1602832421766853</v>
      </c>
      <c r="P35" s="21">
        <v>1.1399999999999999</v>
      </c>
      <c r="Q35" s="3"/>
      <c r="R35" s="1"/>
      <c r="S35" s="1"/>
      <c r="T35" s="1"/>
      <c r="U35" s="1"/>
      <c r="V35" s="1"/>
      <c r="W35" s="1"/>
      <c r="X35" s="1"/>
    </row>
    <row r="36" spans="1:24">
      <c r="A36" s="60" t="s">
        <v>92</v>
      </c>
      <c r="B36" s="12">
        <v>2.7400000000000001E-2</v>
      </c>
      <c r="C36" s="25" t="s">
        <v>59</v>
      </c>
      <c r="D36" s="25" t="s">
        <v>59</v>
      </c>
      <c r="E36" s="14">
        <v>2.5583333333333333E-2</v>
      </c>
      <c r="F36" s="25" t="s">
        <v>59</v>
      </c>
      <c r="G36" s="25" t="s">
        <v>59</v>
      </c>
      <c r="H36" s="25" t="s">
        <v>59</v>
      </c>
      <c r="I36" s="25" t="s">
        <v>59</v>
      </c>
      <c r="J36" s="25" t="s">
        <v>59</v>
      </c>
      <c r="K36" s="14">
        <v>2.510910466948902E-2</v>
      </c>
      <c r="L36" s="14">
        <v>2.6933586966724873E-2</v>
      </c>
      <c r="M36" s="14">
        <v>2.9826763544173154E-2</v>
      </c>
      <c r="N36" s="14">
        <v>2.7616676204885955E-2</v>
      </c>
      <c r="O36" s="25" t="s">
        <v>59</v>
      </c>
      <c r="P36" s="21">
        <v>2.7900000000000001E-2</v>
      </c>
      <c r="Q36" s="8"/>
      <c r="R36" s="1"/>
      <c r="S36" s="1"/>
      <c r="T36" s="1"/>
      <c r="U36" s="1"/>
      <c r="V36" s="1"/>
      <c r="W36" s="1"/>
      <c r="X36" s="1"/>
    </row>
    <row r="37" spans="1:24">
      <c r="A37" s="60" t="s">
        <v>93</v>
      </c>
      <c r="B37" s="12">
        <v>1.52</v>
      </c>
      <c r="C37" s="12">
        <v>1.51</v>
      </c>
      <c r="D37" s="10">
        <v>1.6733333333333331</v>
      </c>
      <c r="E37" s="10">
        <v>1.5783333333333334</v>
      </c>
      <c r="F37" s="10">
        <v>1.7671528543829698</v>
      </c>
      <c r="G37" s="10">
        <v>1.6654057565132858</v>
      </c>
      <c r="H37" s="10">
        <v>1.5255108841227045</v>
      </c>
      <c r="I37" s="10">
        <v>1.50743617638467</v>
      </c>
      <c r="J37" s="10">
        <v>1.4964294052530529</v>
      </c>
      <c r="K37" s="10">
        <v>1.4077172983368671</v>
      </c>
      <c r="L37" s="10">
        <v>1.9516457432453507</v>
      </c>
      <c r="M37" s="10">
        <v>1.8897944565174005</v>
      </c>
      <c r="N37" s="10">
        <v>1.8770801469079492</v>
      </c>
      <c r="O37" s="15">
        <v>1.7859603459289952</v>
      </c>
      <c r="P37" s="21">
        <v>1.54</v>
      </c>
      <c r="Q37" s="15"/>
      <c r="R37" s="1"/>
      <c r="S37" s="15"/>
      <c r="T37" s="1"/>
      <c r="U37" s="1"/>
      <c r="V37" s="15"/>
      <c r="W37" s="1"/>
      <c r="X37" s="1"/>
    </row>
    <row r="38" spans="1:24">
      <c r="A38" s="60" t="s">
        <v>94</v>
      </c>
      <c r="B38" s="12">
        <v>1.22</v>
      </c>
      <c r="C38" s="10">
        <v>1.2149999999999999</v>
      </c>
      <c r="D38" s="10">
        <v>1.2133333333333334</v>
      </c>
      <c r="E38" s="12"/>
      <c r="F38" s="10">
        <v>1.2057407849013095</v>
      </c>
      <c r="G38" s="10">
        <v>1.2066275970190656</v>
      </c>
      <c r="H38" s="10">
        <v>1.246523322306367</v>
      </c>
      <c r="I38" s="10">
        <v>1.2315938494473324</v>
      </c>
      <c r="J38" s="10">
        <v>1.2491966356541115</v>
      </c>
      <c r="K38" s="10">
        <v>1.2423788835265357</v>
      </c>
      <c r="L38" s="10">
        <v>1.230821345225769</v>
      </c>
      <c r="M38" s="10">
        <v>1.2155636633945719</v>
      </c>
      <c r="N38" s="10">
        <v>1.2249618984441808</v>
      </c>
      <c r="O38" s="15">
        <v>1.2687612967695447</v>
      </c>
      <c r="P38" s="21">
        <v>1.22</v>
      </c>
      <c r="Q38" s="3"/>
      <c r="R38" s="1"/>
      <c r="S38" s="3"/>
      <c r="T38" s="1"/>
      <c r="U38" s="1"/>
      <c r="V38" s="3"/>
      <c r="W38" s="1"/>
      <c r="X38" s="1"/>
    </row>
    <row r="39" spans="1:24">
      <c r="A39" s="60" t="s">
        <v>95</v>
      </c>
      <c r="B39" s="12">
        <v>0.40200000000000002</v>
      </c>
      <c r="C39" s="12">
        <v>0.40250000000000002</v>
      </c>
      <c r="D39" s="12">
        <v>0.40500000000000003</v>
      </c>
      <c r="E39" s="13">
        <v>0.40533333333333332</v>
      </c>
      <c r="F39" s="13">
        <v>0.37257865110289223</v>
      </c>
      <c r="G39" s="13">
        <v>0.39178545134073073</v>
      </c>
      <c r="H39" s="13">
        <v>0.38803399461007648</v>
      </c>
      <c r="I39" s="13">
        <v>0.38822820140462944</v>
      </c>
      <c r="J39" s="13">
        <v>0.39955296005567886</v>
      </c>
      <c r="K39" s="13">
        <v>0.4108798739151116</v>
      </c>
      <c r="L39" s="13">
        <v>0.41071289351483342</v>
      </c>
      <c r="M39" s="13">
        <v>0.40280205253942392</v>
      </c>
      <c r="N39" s="13">
        <v>0.40292734659729795</v>
      </c>
      <c r="O39" s="8">
        <v>0.42905854535844806</v>
      </c>
      <c r="P39" s="21">
        <v>0.40300000000000002</v>
      </c>
      <c r="Q39" s="3"/>
      <c r="R39" s="1"/>
      <c r="S39" s="1"/>
      <c r="T39" s="1"/>
      <c r="U39" s="1"/>
      <c r="V39" s="3"/>
      <c r="W39" s="1"/>
      <c r="X39" s="1"/>
    </row>
    <row r="41" spans="1:24">
      <c r="A41" s="18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</row>
    <row r="42" spans="1:24">
      <c r="A42" s="23" t="s">
        <v>124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</row>
    <row r="43" spans="1:24">
      <c r="A43" s="88" t="s">
        <v>166</v>
      </c>
      <c r="B43" s="108" t="s">
        <v>163</v>
      </c>
      <c r="C43" s="108"/>
      <c r="D43" s="108"/>
      <c r="E43" s="108"/>
      <c r="F43" s="108"/>
      <c r="G43" s="108" t="s">
        <v>165</v>
      </c>
      <c r="H43" s="108"/>
      <c r="I43" s="108" t="s">
        <v>164</v>
      </c>
      <c r="J43" s="108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</row>
    <row r="44" spans="1:24">
      <c r="A44" s="89" t="s">
        <v>177</v>
      </c>
      <c r="B44" s="82" t="s">
        <v>125</v>
      </c>
      <c r="C44" s="82" t="s">
        <v>126</v>
      </c>
      <c r="D44" s="82" t="s">
        <v>127</v>
      </c>
      <c r="E44" s="82" t="s">
        <v>128</v>
      </c>
      <c r="F44" s="83" t="s">
        <v>129</v>
      </c>
      <c r="G44" s="84" t="s">
        <v>130</v>
      </c>
      <c r="H44" s="85" t="s">
        <v>131</v>
      </c>
      <c r="I44" s="81" t="s">
        <v>132</v>
      </c>
      <c r="J44" s="81" t="s">
        <v>133</v>
      </c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</row>
    <row r="45" spans="1:24">
      <c r="A45" s="60" t="s">
        <v>58</v>
      </c>
      <c r="B45" s="24" t="s">
        <v>59</v>
      </c>
      <c r="C45" s="24" t="s">
        <v>59</v>
      </c>
      <c r="D45" s="24">
        <v>0.28299999999999997</v>
      </c>
      <c r="E45" s="24">
        <v>0.23699999999999999</v>
      </c>
      <c r="F45" s="24">
        <v>0.24199999999999999</v>
      </c>
      <c r="G45" s="24" t="s">
        <v>59</v>
      </c>
      <c r="H45" s="24" t="s">
        <v>59</v>
      </c>
      <c r="I45" s="24" t="s">
        <v>59</v>
      </c>
      <c r="J45" s="24" t="s">
        <v>59</v>
      </c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</row>
    <row r="46" spans="1:24">
      <c r="A46" s="60" t="s">
        <v>60</v>
      </c>
      <c r="B46" s="24">
        <v>21.6</v>
      </c>
      <c r="C46" s="24">
        <v>20.2</v>
      </c>
      <c r="D46" s="24">
        <v>18</v>
      </c>
      <c r="E46" s="24">
        <v>22.5</v>
      </c>
      <c r="F46" s="24">
        <v>20.3</v>
      </c>
      <c r="G46" s="24">
        <v>4.41</v>
      </c>
      <c r="H46" s="24">
        <v>6.29</v>
      </c>
      <c r="I46" s="24">
        <v>30.6</v>
      </c>
      <c r="J46" s="24">
        <v>27.7</v>
      </c>
      <c r="K46" s="10"/>
      <c r="L46" s="10"/>
      <c r="M46" s="10"/>
      <c r="N46" s="15"/>
      <c r="O46" s="15"/>
      <c r="P46" s="15"/>
      <c r="Q46" s="15"/>
      <c r="R46" s="15"/>
      <c r="S46" s="15"/>
      <c r="T46" s="15"/>
      <c r="U46" s="15"/>
    </row>
    <row r="47" spans="1:24">
      <c r="A47" s="60" t="s">
        <v>61</v>
      </c>
      <c r="B47" s="24">
        <v>1.51</v>
      </c>
      <c r="C47" s="24">
        <v>1.48</v>
      </c>
      <c r="D47" s="24">
        <v>1.83</v>
      </c>
      <c r="E47" s="24">
        <v>1.46</v>
      </c>
      <c r="F47" s="24">
        <v>1.84</v>
      </c>
      <c r="G47" s="24">
        <v>8.7599999999999997E-2</v>
      </c>
      <c r="H47" s="24">
        <v>0.111</v>
      </c>
      <c r="I47" s="24">
        <v>2.16</v>
      </c>
      <c r="J47" s="24">
        <v>2.2799999999999998</v>
      </c>
      <c r="K47" s="16"/>
      <c r="L47" s="16"/>
      <c r="M47" s="16"/>
      <c r="N47" s="5"/>
      <c r="O47" s="5"/>
      <c r="P47" s="5"/>
      <c r="Q47" s="5"/>
      <c r="R47" s="5"/>
      <c r="S47" s="5"/>
      <c r="T47" s="5"/>
      <c r="U47" s="5"/>
    </row>
    <row r="48" spans="1:24">
      <c r="A48" s="60" t="s">
        <v>62</v>
      </c>
      <c r="B48" s="24">
        <v>4.0999999999999996</v>
      </c>
      <c r="C48" s="24">
        <v>4.04</v>
      </c>
      <c r="D48" s="24">
        <v>3.86</v>
      </c>
      <c r="E48" s="24">
        <v>3.54</v>
      </c>
      <c r="F48" s="24">
        <v>3.76</v>
      </c>
      <c r="G48" s="24">
        <v>0.71599999999999997</v>
      </c>
      <c r="H48" s="24">
        <v>0.71799999999999997</v>
      </c>
      <c r="I48" s="24">
        <v>5.32</v>
      </c>
      <c r="J48" s="24">
        <v>5.54</v>
      </c>
      <c r="K48" s="16"/>
      <c r="L48" s="16"/>
      <c r="M48" s="16"/>
      <c r="N48" s="5"/>
      <c r="O48" s="5"/>
      <c r="P48" s="5"/>
      <c r="Q48" s="5"/>
      <c r="R48" s="5"/>
      <c r="S48" s="5"/>
      <c r="T48" s="5"/>
      <c r="U48" s="5"/>
    </row>
    <row r="49" spans="1:10">
      <c r="A49" s="60" t="s">
        <v>63</v>
      </c>
      <c r="B49" s="24">
        <v>3.43</v>
      </c>
      <c r="C49" s="24">
        <v>3.5</v>
      </c>
      <c r="D49" s="24">
        <v>3.32</v>
      </c>
      <c r="E49" s="24">
        <v>3.12</v>
      </c>
      <c r="F49" s="24">
        <v>3.35</v>
      </c>
      <c r="G49" s="24">
        <v>4.1399999999999997</v>
      </c>
      <c r="H49" s="24">
        <v>4.22</v>
      </c>
      <c r="I49" s="24">
        <v>2.97</v>
      </c>
      <c r="J49" s="24">
        <v>3.05</v>
      </c>
    </row>
    <row r="50" spans="1:10">
      <c r="A50" s="60" t="s">
        <v>64</v>
      </c>
      <c r="B50" s="24">
        <v>24.1</v>
      </c>
      <c r="C50" s="24">
        <v>24.2</v>
      </c>
      <c r="D50" s="24">
        <v>23.5</v>
      </c>
      <c r="E50" s="24">
        <v>22.5</v>
      </c>
      <c r="F50" s="24">
        <v>23.9</v>
      </c>
      <c r="G50" s="24">
        <v>8.66</v>
      </c>
      <c r="H50" s="24">
        <v>8.9</v>
      </c>
      <c r="I50" s="24">
        <v>28.5</v>
      </c>
      <c r="J50" s="24">
        <v>30.2</v>
      </c>
    </row>
    <row r="51" spans="1:10">
      <c r="A51" s="60" t="s">
        <v>65</v>
      </c>
      <c r="B51" s="24">
        <v>9.92</v>
      </c>
      <c r="C51" s="24">
        <v>9.9600000000000009</v>
      </c>
      <c r="D51" s="24">
        <v>9.36</v>
      </c>
      <c r="E51" s="24">
        <v>8.77</v>
      </c>
      <c r="F51" s="24">
        <v>9.2799999999999994</v>
      </c>
      <c r="G51" s="24">
        <v>7.36</v>
      </c>
      <c r="H51" s="24">
        <v>7.43</v>
      </c>
      <c r="I51" s="24">
        <v>8.94</v>
      </c>
      <c r="J51" s="24">
        <v>9.18</v>
      </c>
    </row>
    <row r="52" spans="1:10">
      <c r="A52" s="60" t="s">
        <v>66</v>
      </c>
      <c r="B52" s="24">
        <v>16.3</v>
      </c>
      <c r="C52" s="24">
        <v>16.7</v>
      </c>
      <c r="D52" s="24">
        <v>26.6</v>
      </c>
      <c r="E52" s="24">
        <v>24.1</v>
      </c>
      <c r="F52" s="24">
        <v>26.2</v>
      </c>
      <c r="G52" s="24">
        <v>8.61</v>
      </c>
      <c r="H52" s="24">
        <v>8.48</v>
      </c>
      <c r="I52" s="24">
        <v>18.2</v>
      </c>
      <c r="J52" s="24">
        <v>19.100000000000001</v>
      </c>
    </row>
    <row r="53" spans="1:10">
      <c r="A53" s="60" t="s">
        <v>67</v>
      </c>
      <c r="B53" s="24">
        <v>0.68</v>
      </c>
      <c r="C53" s="24">
        <v>0.628</v>
      </c>
      <c r="D53" s="24">
        <v>0.71299999999999997</v>
      </c>
      <c r="E53" s="24">
        <v>0.45700000000000002</v>
      </c>
      <c r="F53" s="24">
        <v>0.627</v>
      </c>
      <c r="G53" s="24">
        <v>2.86E-2</v>
      </c>
      <c r="H53" s="24">
        <v>1.77E-2</v>
      </c>
      <c r="I53" s="24">
        <v>0.80100000000000005</v>
      </c>
      <c r="J53" s="24">
        <v>0.99299999999999999</v>
      </c>
    </row>
    <row r="54" spans="1:10">
      <c r="A54" s="60" t="s">
        <v>68</v>
      </c>
      <c r="B54" s="24">
        <v>0.28599999999999998</v>
      </c>
      <c r="C54" s="24">
        <v>0.27800000000000002</v>
      </c>
      <c r="D54" s="24">
        <v>0.26600000000000001</v>
      </c>
      <c r="E54" s="24">
        <v>0.23400000000000001</v>
      </c>
      <c r="F54" s="24">
        <v>0.25</v>
      </c>
      <c r="G54" s="24">
        <v>7.3800000000000004E-2</v>
      </c>
      <c r="H54" s="24">
        <v>7.7399999999999997E-2</v>
      </c>
      <c r="I54" s="24">
        <v>0.35099999999999998</v>
      </c>
      <c r="J54" s="24">
        <v>0.32100000000000001</v>
      </c>
    </row>
    <row r="55" spans="1:10">
      <c r="A55" s="60" t="s">
        <v>69</v>
      </c>
      <c r="B55" s="24">
        <v>3.47</v>
      </c>
      <c r="C55" s="24">
        <v>3.45</v>
      </c>
      <c r="D55" s="24">
        <v>3.56</v>
      </c>
      <c r="E55" s="24">
        <v>3.27</v>
      </c>
      <c r="F55" s="24">
        <v>3.33</v>
      </c>
      <c r="G55" s="24">
        <v>2.42</v>
      </c>
      <c r="H55" s="24">
        <v>2.5499999999999998</v>
      </c>
      <c r="I55" s="24">
        <v>3</v>
      </c>
      <c r="J55" s="24">
        <v>2.84</v>
      </c>
    </row>
    <row r="56" spans="1:10">
      <c r="A56" s="60" t="s">
        <v>70</v>
      </c>
      <c r="B56" s="24">
        <v>9.65</v>
      </c>
      <c r="C56" s="24">
        <v>9.4499999999999993</v>
      </c>
      <c r="D56" s="24">
        <v>10.3</v>
      </c>
      <c r="E56" s="24">
        <v>9.41</v>
      </c>
      <c r="F56" s="24">
        <v>9.6300000000000008</v>
      </c>
      <c r="G56" s="24">
        <v>6.77</v>
      </c>
      <c r="H56" s="24">
        <v>7.15</v>
      </c>
      <c r="I56" s="24">
        <v>9</v>
      </c>
      <c r="J56" s="24">
        <v>8.51</v>
      </c>
    </row>
    <row r="57" spans="1:10">
      <c r="A57" s="60" t="s">
        <v>71</v>
      </c>
      <c r="B57" s="24">
        <v>0.93100000000000005</v>
      </c>
      <c r="C57" s="24">
        <v>0.93300000000000005</v>
      </c>
      <c r="D57" s="24">
        <v>1.02</v>
      </c>
      <c r="E57" s="24">
        <v>0.92500000000000004</v>
      </c>
      <c r="F57" s="24">
        <v>0.98299999999999998</v>
      </c>
      <c r="G57" s="24">
        <v>0.66</v>
      </c>
      <c r="H57" s="24">
        <v>0.69</v>
      </c>
      <c r="I57" s="24">
        <v>1.07</v>
      </c>
      <c r="J57" s="24">
        <v>1.01</v>
      </c>
    </row>
    <row r="58" spans="1:10">
      <c r="A58" s="60" t="s">
        <v>72</v>
      </c>
      <c r="B58" s="24">
        <v>7.3400000000000007E-2</v>
      </c>
      <c r="C58" s="24">
        <v>7.4800000000000005E-2</v>
      </c>
      <c r="D58" s="24">
        <v>7.85E-2</v>
      </c>
      <c r="E58" s="24">
        <v>7.3499999999999996E-2</v>
      </c>
      <c r="F58" s="24">
        <v>7.3599999999999999E-2</v>
      </c>
      <c r="G58" s="24">
        <v>1.7999999999999999E-2</v>
      </c>
      <c r="H58" s="24">
        <v>1.9599999999999999E-2</v>
      </c>
      <c r="I58" s="24">
        <v>9.7900000000000001E-2</v>
      </c>
      <c r="J58" s="24">
        <v>9.5299999999999996E-2</v>
      </c>
    </row>
    <row r="59" spans="1:10">
      <c r="A59" s="60" t="s">
        <v>73</v>
      </c>
      <c r="B59" s="24">
        <v>0.29899999999999999</v>
      </c>
      <c r="C59" s="24">
        <v>0.29499999999999998</v>
      </c>
      <c r="D59" s="24">
        <v>0.23</v>
      </c>
      <c r="E59" s="24">
        <v>0.20200000000000001</v>
      </c>
      <c r="F59" s="24">
        <v>0.21</v>
      </c>
      <c r="G59" s="24">
        <v>0.105</v>
      </c>
      <c r="H59" s="24">
        <v>0.104</v>
      </c>
      <c r="I59" s="24">
        <v>0.33200000000000002</v>
      </c>
      <c r="J59" s="24">
        <v>0.31900000000000001</v>
      </c>
    </row>
    <row r="60" spans="1:10">
      <c r="A60" s="60" t="s">
        <v>74</v>
      </c>
      <c r="B60" s="24">
        <v>1.1900000000000001E-2</v>
      </c>
      <c r="C60" s="24">
        <v>1.35E-2</v>
      </c>
      <c r="D60" s="24">
        <v>1.14E-2</v>
      </c>
      <c r="E60" s="24">
        <v>1.15E-2</v>
      </c>
      <c r="F60" s="24">
        <v>7.6699999999999997E-3</v>
      </c>
      <c r="G60" s="24">
        <v>9.6299999999999997E-3</v>
      </c>
      <c r="H60" s="24">
        <v>9.9799999999999993E-3</v>
      </c>
      <c r="I60" s="24">
        <v>1.09E-2</v>
      </c>
      <c r="J60" s="24">
        <v>9.1000000000000004E-3</v>
      </c>
    </row>
    <row r="61" spans="1:10">
      <c r="A61" s="60" t="s">
        <v>75</v>
      </c>
      <c r="B61" s="24">
        <v>5.9299999999999999E-2</v>
      </c>
      <c r="C61" s="24">
        <v>5.8999999999999997E-2</v>
      </c>
      <c r="D61" s="24">
        <v>5.5100000000000003E-2</v>
      </c>
      <c r="E61" s="24">
        <v>4.82E-2</v>
      </c>
      <c r="F61" s="24">
        <v>4.7699999999999999E-2</v>
      </c>
      <c r="G61" s="24">
        <v>1.44E-2</v>
      </c>
      <c r="H61" s="24">
        <v>1.4999999999999999E-2</v>
      </c>
      <c r="I61" s="24">
        <v>7.2800000000000004E-2</v>
      </c>
      <c r="J61" s="24">
        <v>7.5399999999999995E-2</v>
      </c>
    </row>
    <row r="62" spans="1:10">
      <c r="A62" s="60" t="s">
        <v>76</v>
      </c>
      <c r="B62" s="24">
        <v>1.99</v>
      </c>
      <c r="C62" s="24">
        <v>2.0499999999999998</v>
      </c>
      <c r="D62" s="24">
        <v>1.99</v>
      </c>
      <c r="E62" s="24">
        <v>1.97</v>
      </c>
      <c r="F62" s="24">
        <v>1.92</v>
      </c>
      <c r="G62" s="24">
        <v>0.74299999999999999</v>
      </c>
      <c r="H62" s="24">
        <v>0.746</v>
      </c>
      <c r="I62" s="24">
        <v>2.42</v>
      </c>
      <c r="J62" s="24">
        <v>2.41</v>
      </c>
    </row>
    <row r="63" spans="1:10">
      <c r="A63" s="60" t="s">
        <v>77</v>
      </c>
      <c r="B63" s="24">
        <v>2.62</v>
      </c>
      <c r="C63" s="24">
        <v>2.63</v>
      </c>
      <c r="D63" s="24">
        <v>2.29</v>
      </c>
      <c r="E63" s="24">
        <v>2.2400000000000002</v>
      </c>
      <c r="F63" s="24">
        <v>2.16</v>
      </c>
      <c r="G63" s="24">
        <v>2.39</v>
      </c>
      <c r="H63" s="24">
        <v>2.41</v>
      </c>
      <c r="I63" s="24">
        <v>1.98</v>
      </c>
      <c r="J63" s="24">
        <v>1.99</v>
      </c>
    </row>
    <row r="64" spans="1:10">
      <c r="A64" s="60" t="s">
        <v>78</v>
      </c>
      <c r="B64" s="24">
        <v>3.88</v>
      </c>
      <c r="C64" s="24">
        <v>3.87</v>
      </c>
      <c r="D64" s="24">
        <v>3.45</v>
      </c>
      <c r="E64" s="24">
        <v>3.4</v>
      </c>
      <c r="F64" s="24">
        <v>3.26</v>
      </c>
      <c r="G64" s="24">
        <v>3.37</v>
      </c>
      <c r="H64" s="24">
        <v>3.38</v>
      </c>
      <c r="I64" s="24">
        <v>3.06</v>
      </c>
      <c r="J64" s="24">
        <v>3.08</v>
      </c>
    </row>
    <row r="65" spans="1:10">
      <c r="A65" s="60" t="s">
        <v>79</v>
      </c>
      <c r="B65" s="24">
        <v>0.42799999999999999</v>
      </c>
      <c r="C65" s="24">
        <v>0.41899999999999998</v>
      </c>
      <c r="D65" s="24">
        <v>0.38900000000000001</v>
      </c>
      <c r="E65" s="24">
        <v>0.377</v>
      </c>
      <c r="F65" s="24">
        <v>0.36799999999999999</v>
      </c>
      <c r="G65" s="24">
        <v>0.34899999999999998</v>
      </c>
      <c r="H65" s="24">
        <v>0.34899999999999998</v>
      </c>
      <c r="I65" s="24">
        <v>0.35299999999999998</v>
      </c>
      <c r="J65" s="24">
        <v>0.34899999999999998</v>
      </c>
    </row>
    <row r="66" spans="1:10">
      <c r="A66" s="60" t="s">
        <v>80</v>
      </c>
      <c r="B66" s="24">
        <v>1.72</v>
      </c>
      <c r="C66" s="24">
        <v>1.75</v>
      </c>
      <c r="D66" s="24">
        <v>1.61</v>
      </c>
      <c r="E66" s="24">
        <v>1.62</v>
      </c>
      <c r="F66" s="24">
        <v>1.55</v>
      </c>
      <c r="G66" s="24">
        <v>1.32</v>
      </c>
      <c r="H66" s="24">
        <v>1.32</v>
      </c>
      <c r="I66" s="24">
        <v>1.52</v>
      </c>
      <c r="J66" s="24">
        <v>1.54</v>
      </c>
    </row>
    <row r="67" spans="1:10">
      <c r="A67" s="60" t="s">
        <v>81</v>
      </c>
      <c r="B67" s="24">
        <v>0.39300000000000002</v>
      </c>
      <c r="C67" s="24">
        <v>0.39500000000000002</v>
      </c>
      <c r="D67" s="24">
        <v>0.40799999999999997</v>
      </c>
      <c r="E67" s="24">
        <v>0.38500000000000001</v>
      </c>
      <c r="F67" s="24">
        <v>0.372</v>
      </c>
      <c r="G67" s="24">
        <v>0.27400000000000002</v>
      </c>
      <c r="H67" s="24">
        <v>0.27400000000000002</v>
      </c>
      <c r="I67" s="24">
        <v>0.36499999999999999</v>
      </c>
      <c r="J67" s="24">
        <v>0.36699999999999999</v>
      </c>
    </row>
    <row r="68" spans="1:10">
      <c r="A68" s="60" t="s">
        <v>82</v>
      </c>
      <c r="B68" s="24">
        <v>0.36399999999999999</v>
      </c>
      <c r="C68" s="24">
        <v>0.36199999999999999</v>
      </c>
      <c r="D68" s="24">
        <v>0.377</v>
      </c>
      <c r="E68" s="24">
        <v>0.37</v>
      </c>
      <c r="F68" s="24">
        <v>0.34399999999999997</v>
      </c>
      <c r="G68" s="24">
        <v>0.255</v>
      </c>
      <c r="H68" s="24">
        <v>0.25700000000000001</v>
      </c>
      <c r="I68" s="24">
        <v>0.34200000000000003</v>
      </c>
      <c r="J68" s="24">
        <v>0.34599999999999997</v>
      </c>
    </row>
    <row r="69" spans="1:10">
      <c r="A69" s="60" t="s">
        <v>83</v>
      </c>
      <c r="B69" s="24">
        <v>0.65100000000000002</v>
      </c>
      <c r="C69" s="24">
        <v>0.66</v>
      </c>
      <c r="D69" s="24">
        <v>0.66600000000000004</v>
      </c>
      <c r="E69" s="24">
        <v>0.65</v>
      </c>
      <c r="F69" s="24">
        <v>0.628</v>
      </c>
      <c r="G69" s="24">
        <v>0.45200000000000001</v>
      </c>
      <c r="H69" s="24">
        <v>0.44800000000000001</v>
      </c>
      <c r="I69" s="24">
        <v>0.60699999999999998</v>
      </c>
      <c r="J69" s="24">
        <v>0.61</v>
      </c>
    </row>
    <row r="70" spans="1:10">
      <c r="A70" s="60" t="s">
        <v>84</v>
      </c>
      <c r="B70" s="24">
        <v>0.108</v>
      </c>
      <c r="C70" s="24">
        <v>0.111</v>
      </c>
      <c r="D70" s="24">
        <v>0.108</v>
      </c>
      <c r="E70" s="24">
        <v>0.108</v>
      </c>
      <c r="F70" s="24">
        <v>0.10199999999999999</v>
      </c>
      <c r="G70" s="24">
        <v>7.6300000000000007E-2</v>
      </c>
      <c r="H70" s="24">
        <v>7.5200000000000003E-2</v>
      </c>
      <c r="I70" s="24">
        <v>0.10100000000000001</v>
      </c>
      <c r="J70" s="24">
        <v>0.10299999999999999</v>
      </c>
    </row>
    <row r="71" spans="1:10">
      <c r="A71" s="60" t="s">
        <v>85</v>
      </c>
      <c r="B71" s="24">
        <v>0.80700000000000005</v>
      </c>
      <c r="C71" s="24">
        <v>0.80900000000000005</v>
      </c>
      <c r="D71" s="24">
        <v>0.81799999999999995</v>
      </c>
      <c r="E71" s="24">
        <v>0.82</v>
      </c>
      <c r="F71" s="24">
        <v>0.77</v>
      </c>
      <c r="G71" s="24">
        <v>0.57399999999999995</v>
      </c>
      <c r="H71" s="24">
        <v>0.58099999999999996</v>
      </c>
      <c r="I71" s="24">
        <v>0.755</v>
      </c>
      <c r="J71" s="24">
        <v>0.75</v>
      </c>
    </row>
    <row r="72" spans="1:10">
      <c r="A72" s="60" t="s">
        <v>86</v>
      </c>
      <c r="B72" s="24">
        <v>0.20300000000000001</v>
      </c>
      <c r="C72" s="24">
        <v>0.19800000000000001</v>
      </c>
      <c r="D72" s="24">
        <v>0.21199999999999999</v>
      </c>
      <c r="E72" s="24">
        <v>0.21099999999999999</v>
      </c>
      <c r="F72" s="24">
        <v>0.19400000000000001</v>
      </c>
      <c r="G72" s="24">
        <v>0.14199999999999999</v>
      </c>
      <c r="H72" s="24">
        <v>0.14399999999999999</v>
      </c>
      <c r="I72" s="24">
        <v>0.189</v>
      </c>
      <c r="J72" s="24">
        <v>0.185</v>
      </c>
    </row>
    <row r="73" spans="1:10">
      <c r="A73" s="60" t="s">
        <v>87</v>
      </c>
      <c r="B73" s="24">
        <v>0.64500000000000002</v>
      </c>
      <c r="C73" s="24">
        <v>0.65100000000000002</v>
      </c>
      <c r="D73" s="24">
        <v>0.67200000000000004</v>
      </c>
      <c r="E73" s="24">
        <v>0.65600000000000003</v>
      </c>
      <c r="F73" s="24">
        <v>0.61</v>
      </c>
      <c r="G73" s="24">
        <v>0.44700000000000001</v>
      </c>
      <c r="H73" s="24">
        <v>0.44800000000000001</v>
      </c>
      <c r="I73" s="24">
        <v>0.60499999999999998</v>
      </c>
      <c r="J73" s="24">
        <v>0.60199999999999998</v>
      </c>
    </row>
    <row r="74" spans="1:10">
      <c r="A74" s="60" t="s">
        <v>88</v>
      </c>
      <c r="B74" s="24">
        <v>0.61099999999999999</v>
      </c>
      <c r="C74" s="24">
        <v>0.58299999999999996</v>
      </c>
      <c r="D74" s="24">
        <v>0.59899999999999998</v>
      </c>
      <c r="E74" s="24">
        <v>0.61299999999999999</v>
      </c>
      <c r="F74" s="24">
        <v>0.55100000000000005</v>
      </c>
      <c r="G74" s="24">
        <v>0.41099999999999998</v>
      </c>
      <c r="H74" s="24">
        <v>0.41199999999999998</v>
      </c>
      <c r="I74" s="24">
        <v>0.55000000000000004</v>
      </c>
      <c r="J74" s="24">
        <v>0.55300000000000005</v>
      </c>
    </row>
    <row r="75" spans="1:10">
      <c r="A75" s="60" t="s">
        <v>89</v>
      </c>
      <c r="B75" s="24">
        <v>9.2200000000000004E-2</v>
      </c>
      <c r="C75" s="24">
        <v>9.1499999999999998E-2</v>
      </c>
      <c r="D75" s="24">
        <v>9.2399999999999996E-2</v>
      </c>
      <c r="E75" s="24">
        <v>9.0499999999999997E-2</v>
      </c>
      <c r="F75" s="24">
        <v>8.6099999999999996E-2</v>
      </c>
      <c r="G75" s="24">
        <v>6.13E-2</v>
      </c>
      <c r="H75" s="24">
        <v>6.1199999999999997E-2</v>
      </c>
      <c r="I75" s="24">
        <v>9.01E-2</v>
      </c>
      <c r="J75" s="24">
        <v>8.7300000000000003E-2</v>
      </c>
    </row>
    <row r="76" spans="1:10">
      <c r="A76" s="60" t="s">
        <v>90</v>
      </c>
      <c r="B76" s="24">
        <v>2.3800000000000002E-2</v>
      </c>
      <c r="C76" s="24">
        <v>2.3199999999999998E-2</v>
      </c>
      <c r="D76" s="24">
        <v>2.3599999999999999E-2</v>
      </c>
      <c r="E76" s="24">
        <v>2.1700000000000001E-2</v>
      </c>
      <c r="F76" s="24">
        <v>2.46E-2</v>
      </c>
      <c r="G76" s="24">
        <v>1.8499999999999999E-2</v>
      </c>
      <c r="H76" s="24">
        <v>1.7100000000000001E-2</v>
      </c>
      <c r="I76" s="24">
        <v>2.53E-2</v>
      </c>
      <c r="J76" s="24">
        <v>2.6200000000000001E-2</v>
      </c>
    </row>
    <row r="77" spans="1:10">
      <c r="A77" s="60" t="s">
        <v>91</v>
      </c>
      <c r="B77" s="24">
        <v>5.0899999999999999E-3</v>
      </c>
      <c r="C77" s="24" t="s">
        <v>59</v>
      </c>
      <c r="D77" s="24" t="s">
        <v>59</v>
      </c>
      <c r="E77" s="24" t="s">
        <v>59</v>
      </c>
      <c r="F77" s="24" t="s">
        <v>59</v>
      </c>
      <c r="G77" s="24" t="s">
        <v>59</v>
      </c>
      <c r="H77" s="24" t="s">
        <v>59</v>
      </c>
      <c r="I77" s="24" t="s">
        <v>59</v>
      </c>
      <c r="J77" s="24" t="s">
        <v>59</v>
      </c>
    </row>
    <row r="78" spans="1:10">
      <c r="A78" s="60" t="s">
        <v>92</v>
      </c>
      <c r="B78" s="24" t="s">
        <v>59</v>
      </c>
      <c r="C78" s="24" t="s">
        <v>59</v>
      </c>
      <c r="D78" s="24" t="s">
        <v>59</v>
      </c>
      <c r="E78" s="24" t="s">
        <v>59</v>
      </c>
      <c r="F78" s="24" t="s">
        <v>59</v>
      </c>
      <c r="G78" s="24" t="s">
        <v>59</v>
      </c>
      <c r="H78" s="24" t="s">
        <v>59</v>
      </c>
      <c r="I78" s="24" t="s">
        <v>59</v>
      </c>
      <c r="J78" s="24" t="s">
        <v>59</v>
      </c>
    </row>
    <row r="79" spans="1:10">
      <c r="A79" s="60" t="s">
        <v>93</v>
      </c>
      <c r="B79" s="24">
        <v>6.16</v>
      </c>
      <c r="C79" s="24">
        <v>6.17</v>
      </c>
      <c r="D79" s="24">
        <v>5.78</v>
      </c>
      <c r="E79" s="24">
        <v>5.78</v>
      </c>
      <c r="F79" s="24">
        <v>5.78</v>
      </c>
      <c r="G79" s="24">
        <v>3.91</v>
      </c>
      <c r="H79" s="24">
        <v>3.9</v>
      </c>
      <c r="I79" s="24">
        <v>5.89</v>
      </c>
      <c r="J79" s="24">
        <v>5.88</v>
      </c>
    </row>
    <row r="80" spans="1:10">
      <c r="A80" s="60" t="s">
        <v>94</v>
      </c>
      <c r="B80" s="24">
        <v>4.1799999999999997E-2</v>
      </c>
      <c r="C80" s="24">
        <v>4.2799999999999998E-2</v>
      </c>
      <c r="D80" s="24">
        <v>3.9300000000000002E-2</v>
      </c>
      <c r="E80" s="24">
        <v>4.2299999999999997E-2</v>
      </c>
      <c r="F80" s="24">
        <v>4.2099999999999999E-2</v>
      </c>
      <c r="G80" s="24">
        <v>2.3199999999999998E-2</v>
      </c>
      <c r="H80" s="24">
        <v>2.1299999999999999E-2</v>
      </c>
      <c r="I80" s="24">
        <v>4.5100000000000001E-2</v>
      </c>
      <c r="J80" s="24">
        <v>4.6399999999999997E-2</v>
      </c>
    </row>
    <row r="81" spans="1:10">
      <c r="A81" s="60" t="s">
        <v>95</v>
      </c>
      <c r="B81" s="24">
        <v>1.4999999999999999E-2</v>
      </c>
      <c r="C81" s="24">
        <v>1.46E-2</v>
      </c>
      <c r="D81" s="24">
        <v>1.49E-2</v>
      </c>
      <c r="E81" s="24">
        <v>1.4200000000000001E-2</v>
      </c>
      <c r="F81" s="24">
        <v>1.46E-2</v>
      </c>
      <c r="G81" s="24" t="s">
        <v>59</v>
      </c>
      <c r="H81" s="24" t="s">
        <v>59</v>
      </c>
      <c r="I81" s="24">
        <v>1.8499999999999999E-2</v>
      </c>
      <c r="J81" s="24">
        <v>2.06E-2</v>
      </c>
    </row>
    <row r="83" spans="1:10">
      <c r="A83" s="19" t="s">
        <v>188</v>
      </c>
    </row>
  </sheetData>
  <mergeCells count="3">
    <mergeCell ref="B43:F43"/>
    <mergeCell ref="I43:J43"/>
    <mergeCell ref="G43:H43"/>
  </mergeCells>
  <pageMargins left="0.7" right="0.7" top="0.75" bottom="0.75" header="0.3" footer="0.3"/>
  <pageSetup paperSize="9" scale="66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924940-3FCA-8048-94E9-B2562889DBB5}">
  <sheetPr>
    <pageSetUpPr fitToPage="1"/>
  </sheetPr>
  <dimension ref="A1:AC62"/>
  <sheetViews>
    <sheetView zoomScale="75" workbookViewId="0">
      <pane xSplit="1" topLeftCell="B1" activePane="topRight" state="frozen"/>
      <selection pane="topRight" activeCell="K32" sqref="K32"/>
    </sheetView>
  </sheetViews>
  <sheetFormatPr baseColWidth="10" defaultRowHeight="16"/>
  <cols>
    <col min="1" max="1" width="21.6640625" customWidth="1"/>
    <col min="2" max="2" width="12.5" customWidth="1"/>
    <col min="14" max="14" width="12.83203125" customWidth="1"/>
    <col min="15" max="15" width="11" customWidth="1"/>
    <col min="16" max="16" width="16.1640625" customWidth="1"/>
    <col min="17" max="17" width="16" customWidth="1"/>
    <col min="18" max="18" width="17.83203125" customWidth="1"/>
    <col min="23" max="23" width="13.33203125" customWidth="1"/>
    <col min="24" max="24" width="15.5" customWidth="1"/>
    <col min="25" max="25" width="22.1640625" customWidth="1"/>
    <col min="26" max="26" width="13.83203125" customWidth="1"/>
  </cols>
  <sheetData>
    <row r="1" spans="1:29" ht="24">
      <c r="A1" s="91" t="s">
        <v>179</v>
      </c>
    </row>
    <row r="2" spans="1:29" ht="20">
      <c r="A2" s="80" t="s">
        <v>28</v>
      </c>
      <c r="B2" s="109" t="s">
        <v>150</v>
      </c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10" t="s">
        <v>29</v>
      </c>
      <c r="Q2" s="111"/>
      <c r="R2" s="112"/>
      <c r="S2" s="110" t="s">
        <v>30</v>
      </c>
      <c r="T2" s="111"/>
      <c r="U2" s="112"/>
      <c r="V2" s="113" t="s">
        <v>31</v>
      </c>
      <c r="W2" s="109"/>
      <c r="X2" s="114"/>
      <c r="Y2" s="76" t="s">
        <v>153</v>
      </c>
      <c r="Z2" s="67"/>
      <c r="AA2" s="37"/>
      <c r="AB2" s="37"/>
      <c r="AC2" s="37"/>
    </row>
    <row r="3" spans="1:29" ht="19">
      <c r="A3" s="80" t="s">
        <v>32</v>
      </c>
      <c r="B3" s="64" t="s">
        <v>33</v>
      </c>
      <c r="C3" s="64" t="s">
        <v>34</v>
      </c>
      <c r="D3" s="64" t="s">
        <v>35</v>
      </c>
      <c r="E3" s="64" t="s">
        <v>36</v>
      </c>
      <c r="F3" s="64" t="s">
        <v>37</v>
      </c>
      <c r="G3" s="64" t="s">
        <v>38</v>
      </c>
      <c r="H3" s="64" t="s">
        <v>39</v>
      </c>
      <c r="I3" s="64" t="s">
        <v>40</v>
      </c>
      <c r="J3" s="64" t="s">
        <v>41</v>
      </c>
      <c r="K3" s="64" t="s">
        <v>42</v>
      </c>
      <c r="L3" s="65" t="s">
        <v>43</v>
      </c>
      <c r="M3" s="65" t="s">
        <v>44</v>
      </c>
      <c r="N3" s="65" t="s">
        <v>45</v>
      </c>
      <c r="O3" s="66" t="s">
        <v>152</v>
      </c>
      <c r="P3" s="65" t="s">
        <v>46</v>
      </c>
      <c r="Q3" s="65" t="s">
        <v>47</v>
      </c>
      <c r="R3" s="65" t="s">
        <v>48</v>
      </c>
      <c r="S3" s="65" t="s">
        <v>49</v>
      </c>
      <c r="T3" s="65" t="s">
        <v>50</v>
      </c>
      <c r="U3" s="65" t="s">
        <v>51</v>
      </c>
      <c r="V3" s="64" t="s">
        <v>52</v>
      </c>
      <c r="W3" s="64" t="s">
        <v>53</v>
      </c>
      <c r="X3" s="64" t="s">
        <v>54</v>
      </c>
      <c r="Y3" s="64" t="s">
        <v>146</v>
      </c>
      <c r="Z3" s="37"/>
    </row>
    <row r="4" spans="1:29" ht="19">
      <c r="A4" s="80" t="s">
        <v>180</v>
      </c>
      <c r="B4" s="42">
        <v>4.7E-2</v>
      </c>
      <c r="C4" s="42">
        <v>5.2200000000000003E-2</v>
      </c>
      <c r="D4" s="42">
        <v>0.1036</v>
      </c>
      <c r="E4" s="42">
        <v>0.1096</v>
      </c>
      <c r="F4" s="42">
        <v>0.1091</v>
      </c>
      <c r="G4" s="42">
        <v>0.1007</v>
      </c>
      <c r="H4" s="42">
        <v>0.1048</v>
      </c>
      <c r="I4" s="42">
        <v>0.153</v>
      </c>
      <c r="J4" s="62">
        <v>0.15</v>
      </c>
      <c r="K4" s="42">
        <v>0.1057</v>
      </c>
      <c r="L4" s="42">
        <v>0.10340000000000001</v>
      </c>
      <c r="M4" s="63">
        <v>0.1186</v>
      </c>
      <c r="N4" s="63">
        <v>9.9000000000000005E-2</v>
      </c>
      <c r="O4" s="42">
        <v>0.1019</v>
      </c>
      <c r="P4" s="42">
        <v>9.4700000000000006E-2</v>
      </c>
      <c r="Q4" s="42">
        <v>0.1792</v>
      </c>
      <c r="R4" s="42">
        <v>0.1205</v>
      </c>
      <c r="S4" s="42">
        <v>9.4600000000000004E-2</v>
      </c>
      <c r="T4" s="42">
        <v>0.1048</v>
      </c>
      <c r="U4" s="42">
        <v>0.13639999999999999</v>
      </c>
      <c r="V4" s="42">
        <v>0.10199999999999999</v>
      </c>
      <c r="W4" s="42">
        <v>0.1014</v>
      </c>
      <c r="X4" s="42">
        <v>0.10780000000000001</v>
      </c>
      <c r="Y4" s="42" t="s">
        <v>147</v>
      </c>
      <c r="Z4" s="37"/>
    </row>
    <row r="5" spans="1:29" ht="19">
      <c r="A5" s="80" t="s">
        <v>55</v>
      </c>
      <c r="B5" s="42" t="s">
        <v>56</v>
      </c>
      <c r="C5" s="42" t="s">
        <v>56</v>
      </c>
      <c r="D5" s="42" t="s">
        <v>56</v>
      </c>
      <c r="E5" s="42" t="s">
        <v>56</v>
      </c>
      <c r="F5" s="42" t="s">
        <v>56</v>
      </c>
      <c r="G5" s="42" t="s">
        <v>56</v>
      </c>
      <c r="H5" s="42" t="s">
        <v>56</v>
      </c>
      <c r="I5" s="42" t="s">
        <v>56</v>
      </c>
      <c r="J5" s="42" t="s">
        <v>56</v>
      </c>
      <c r="K5" s="42" t="s">
        <v>56</v>
      </c>
      <c r="L5" s="42" t="s">
        <v>56</v>
      </c>
      <c r="M5" s="42" t="s">
        <v>56</v>
      </c>
      <c r="N5" s="42" t="s">
        <v>56</v>
      </c>
      <c r="O5" s="42" t="s">
        <v>56</v>
      </c>
      <c r="P5" s="42" t="s">
        <v>56</v>
      </c>
      <c r="Q5" s="42" t="s">
        <v>56</v>
      </c>
      <c r="R5" s="42" t="s">
        <v>56</v>
      </c>
      <c r="S5" s="42" t="s">
        <v>56</v>
      </c>
      <c r="T5" s="42" t="s">
        <v>56</v>
      </c>
      <c r="U5" s="42" t="s">
        <v>56</v>
      </c>
      <c r="V5" s="42" t="s">
        <v>57</v>
      </c>
      <c r="W5" s="42" t="s">
        <v>57</v>
      </c>
      <c r="X5" s="42" t="s">
        <v>57</v>
      </c>
      <c r="Y5" s="41" t="s">
        <v>178</v>
      </c>
      <c r="Z5" s="37"/>
    </row>
    <row r="6" spans="1:29">
      <c r="A6" s="60" t="s">
        <v>58</v>
      </c>
      <c r="B6" s="13">
        <v>0.22</v>
      </c>
      <c r="C6" s="13">
        <v>0.251</v>
      </c>
      <c r="D6" s="13">
        <v>0.23</v>
      </c>
      <c r="E6" s="13">
        <v>0.27300000000000002</v>
      </c>
      <c r="F6" s="13">
        <v>0.308</v>
      </c>
      <c r="G6" s="13">
        <v>0.27300000000000002</v>
      </c>
      <c r="H6" s="13">
        <v>0.252</v>
      </c>
      <c r="I6" s="13">
        <v>0.23899999999999999</v>
      </c>
      <c r="J6" s="13">
        <v>0.22500000000000001</v>
      </c>
      <c r="K6" s="12">
        <v>0.28599999999999998</v>
      </c>
      <c r="L6" s="13">
        <v>0.22148605724590811</v>
      </c>
      <c r="M6" s="12" t="s">
        <v>59</v>
      </c>
      <c r="N6" s="12">
        <v>0.254</v>
      </c>
      <c r="O6" s="8">
        <v>0.19666666666666668</v>
      </c>
      <c r="P6" s="1" t="s">
        <v>59</v>
      </c>
      <c r="Q6" s="1" t="s">
        <v>59</v>
      </c>
      <c r="R6" s="1" t="s">
        <v>59</v>
      </c>
      <c r="S6" s="1" t="s">
        <v>59</v>
      </c>
      <c r="T6" s="1" t="s">
        <v>59</v>
      </c>
      <c r="U6" s="1" t="s">
        <v>59</v>
      </c>
      <c r="V6" s="1">
        <v>0.191</v>
      </c>
      <c r="W6" s="15">
        <v>0.27</v>
      </c>
      <c r="X6" s="15">
        <v>0.24</v>
      </c>
      <c r="Y6" s="32" t="s">
        <v>59</v>
      </c>
      <c r="AA6" s="93"/>
    </row>
    <row r="7" spans="1:29">
      <c r="A7" s="60" t="s">
        <v>60</v>
      </c>
      <c r="B7" s="16">
        <v>18.5</v>
      </c>
      <c r="C7" s="16">
        <v>21.5</v>
      </c>
      <c r="D7" s="16">
        <v>18.2</v>
      </c>
      <c r="E7" s="16">
        <v>20</v>
      </c>
      <c r="F7" s="16">
        <v>21.9</v>
      </c>
      <c r="G7" s="16">
        <v>20</v>
      </c>
      <c r="H7" s="16">
        <v>20.3</v>
      </c>
      <c r="I7" s="16">
        <v>20.3</v>
      </c>
      <c r="J7" s="16">
        <v>20.6</v>
      </c>
      <c r="K7" s="12">
        <v>21.6</v>
      </c>
      <c r="L7" s="16">
        <v>19.721088022465679</v>
      </c>
      <c r="M7" s="12">
        <v>20.9</v>
      </c>
      <c r="N7" s="16">
        <v>20.266666666666666</v>
      </c>
      <c r="O7" s="5">
        <v>21.683333333333334</v>
      </c>
      <c r="P7" s="1">
        <v>5.35</v>
      </c>
      <c r="Q7" s="1">
        <v>3.27</v>
      </c>
      <c r="R7" s="1">
        <v>3.05</v>
      </c>
      <c r="S7" s="5">
        <v>29.15</v>
      </c>
      <c r="T7" s="1">
        <v>29</v>
      </c>
      <c r="U7" s="1">
        <v>25.4</v>
      </c>
      <c r="V7" s="1">
        <v>18.8</v>
      </c>
      <c r="W7" s="1">
        <v>21.1</v>
      </c>
      <c r="X7" s="1">
        <v>20.399999999999999</v>
      </c>
      <c r="Y7" s="17">
        <v>7.0003700003700073</v>
      </c>
      <c r="AA7" s="93"/>
    </row>
    <row r="8" spans="1:29">
      <c r="A8" s="60" t="s">
        <v>61</v>
      </c>
      <c r="B8" s="10">
        <v>1.4</v>
      </c>
      <c r="C8" s="10">
        <v>1.47</v>
      </c>
      <c r="D8" s="10">
        <v>1.36</v>
      </c>
      <c r="E8" s="10">
        <v>1.52</v>
      </c>
      <c r="F8" s="10">
        <v>1.62</v>
      </c>
      <c r="G8" s="16">
        <v>1.5</v>
      </c>
      <c r="H8" s="16">
        <v>1.5</v>
      </c>
      <c r="I8" s="10">
        <v>1.51</v>
      </c>
      <c r="J8" s="10">
        <v>1.43</v>
      </c>
      <c r="K8" s="12">
        <v>1.58</v>
      </c>
      <c r="L8" s="10">
        <v>1.4296460092178451</v>
      </c>
      <c r="M8" s="10">
        <v>1.4950000000000001</v>
      </c>
      <c r="N8" s="12">
        <v>1.71</v>
      </c>
      <c r="O8" s="15">
        <v>1.5716666666666668</v>
      </c>
      <c r="P8" s="1">
        <v>9.9299999999999999E-2</v>
      </c>
      <c r="Q8" s="1">
        <v>0.128</v>
      </c>
      <c r="R8" s="1">
        <v>8.8900000000000007E-2</v>
      </c>
      <c r="S8" s="1">
        <v>2.2199999999999998</v>
      </c>
      <c r="T8" s="1">
        <v>2.11</v>
      </c>
      <c r="U8" s="1">
        <v>2.2599999999999998</v>
      </c>
      <c r="V8" s="1">
        <v>1.18</v>
      </c>
      <c r="W8" s="1">
        <v>1.51</v>
      </c>
      <c r="X8" s="1">
        <v>1.55</v>
      </c>
      <c r="Y8" s="3">
        <v>7.6669520955235326E-2</v>
      </c>
      <c r="AA8" s="93"/>
    </row>
    <row r="9" spans="1:29">
      <c r="A9" s="60" t="s">
        <v>62</v>
      </c>
      <c r="B9" s="10">
        <v>3.48</v>
      </c>
      <c r="C9" s="10">
        <v>3.77</v>
      </c>
      <c r="D9" s="10">
        <v>3.45</v>
      </c>
      <c r="E9" s="10">
        <v>4.16</v>
      </c>
      <c r="F9" s="10">
        <v>4.3499999999999996</v>
      </c>
      <c r="G9" s="10">
        <v>3.8</v>
      </c>
      <c r="H9" s="10">
        <v>3.88</v>
      </c>
      <c r="I9" s="10">
        <v>3.9</v>
      </c>
      <c r="J9" s="10">
        <v>3.71</v>
      </c>
      <c r="K9" s="12">
        <v>4.0599999999999996</v>
      </c>
      <c r="L9" s="10">
        <v>3.5348637377410608</v>
      </c>
      <c r="M9" s="12">
        <v>4.07</v>
      </c>
      <c r="N9" s="12">
        <v>3.72</v>
      </c>
      <c r="O9" s="15">
        <v>3.9766666666666666</v>
      </c>
      <c r="P9" s="1">
        <v>0.71699999999999997</v>
      </c>
      <c r="Q9" s="1">
        <v>0.78400000000000003</v>
      </c>
      <c r="R9" s="1">
        <v>1.23</v>
      </c>
      <c r="S9" s="1">
        <v>5.43</v>
      </c>
      <c r="T9" s="1">
        <v>5.0599999999999996</v>
      </c>
      <c r="U9" s="1">
        <v>11.2</v>
      </c>
      <c r="V9" s="1">
        <v>3</v>
      </c>
      <c r="W9" s="1">
        <v>3.87</v>
      </c>
      <c r="X9" s="1">
        <v>3.9</v>
      </c>
      <c r="Y9" s="8">
        <v>0.41471062384700996</v>
      </c>
      <c r="AA9" s="93"/>
    </row>
    <row r="10" spans="1:29">
      <c r="A10" s="60" t="s">
        <v>63</v>
      </c>
      <c r="B10" s="10">
        <v>2.76</v>
      </c>
      <c r="C10" s="10">
        <v>3.29</v>
      </c>
      <c r="D10" s="10">
        <v>2.95</v>
      </c>
      <c r="E10" s="10">
        <v>3.09</v>
      </c>
      <c r="F10" s="10">
        <v>3.43</v>
      </c>
      <c r="G10" s="10">
        <v>3.33</v>
      </c>
      <c r="H10" s="10">
        <v>3.12</v>
      </c>
      <c r="I10" s="10">
        <v>3.19</v>
      </c>
      <c r="J10" s="10">
        <v>3.03</v>
      </c>
      <c r="K10" s="12">
        <v>3.27</v>
      </c>
      <c r="L10" s="10">
        <v>2.7800768283881525</v>
      </c>
      <c r="M10" s="10">
        <v>3.4649999999999999</v>
      </c>
      <c r="N10" s="10">
        <v>3.2633333333333332</v>
      </c>
      <c r="O10" s="15">
        <v>3.1933333333333334</v>
      </c>
      <c r="P10" s="1">
        <v>4.18</v>
      </c>
      <c r="Q10" s="1">
        <v>4.78</v>
      </c>
      <c r="R10" s="1">
        <v>4.09</v>
      </c>
      <c r="S10" s="1">
        <v>3.01</v>
      </c>
      <c r="T10" s="1">
        <v>2.91</v>
      </c>
      <c r="U10" s="1">
        <v>2.98</v>
      </c>
      <c r="V10" s="1">
        <v>2.4700000000000002</v>
      </c>
      <c r="W10" s="1">
        <v>3.16</v>
      </c>
      <c r="X10" s="1">
        <v>3.19</v>
      </c>
      <c r="Y10" s="8">
        <v>0.11663317359715604</v>
      </c>
      <c r="AA10" s="93"/>
    </row>
    <row r="11" spans="1:29">
      <c r="A11" s="60" t="s">
        <v>64</v>
      </c>
      <c r="B11" s="16">
        <v>21.1</v>
      </c>
      <c r="C11" s="16">
        <v>22.2</v>
      </c>
      <c r="D11" s="16">
        <v>21</v>
      </c>
      <c r="E11" s="16">
        <v>22.9</v>
      </c>
      <c r="F11" s="16">
        <v>25</v>
      </c>
      <c r="G11" s="16">
        <v>23</v>
      </c>
      <c r="H11" s="16">
        <v>23.2</v>
      </c>
      <c r="I11" s="16">
        <v>23</v>
      </c>
      <c r="J11" s="16">
        <v>21.7</v>
      </c>
      <c r="K11" s="12">
        <v>24</v>
      </c>
      <c r="L11" s="16">
        <v>20.903153127506148</v>
      </c>
      <c r="M11" s="16">
        <v>24.15</v>
      </c>
      <c r="N11" s="12">
        <v>23.3</v>
      </c>
      <c r="O11" s="5">
        <v>23.299999999999997</v>
      </c>
      <c r="P11" s="1">
        <v>8.7800000000000011</v>
      </c>
      <c r="Q11" s="1">
        <v>9.26</v>
      </c>
      <c r="R11" s="1">
        <v>8.27</v>
      </c>
      <c r="S11" s="5">
        <v>29.35</v>
      </c>
      <c r="T11" s="1">
        <v>28.9</v>
      </c>
      <c r="U11" s="1">
        <v>28.9</v>
      </c>
      <c r="V11" s="1">
        <v>17.8</v>
      </c>
      <c r="W11" s="1">
        <v>23.1</v>
      </c>
      <c r="X11" s="17">
        <v>23</v>
      </c>
      <c r="Y11" s="15">
        <v>1.2533144123045548</v>
      </c>
      <c r="AA11" s="93"/>
    </row>
    <row r="12" spans="1:29">
      <c r="A12" s="60" t="s">
        <v>65</v>
      </c>
      <c r="B12" s="10">
        <v>8.48</v>
      </c>
      <c r="C12" s="10">
        <v>9.14</v>
      </c>
      <c r="D12" s="10">
        <v>8.6999999999999993</v>
      </c>
      <c r="E12" s="10">
        <v>9.49</v>
      </c>
      <c r="F12" s="16">
        <v>10.4</v>
      </c>
      <c r="G12" s="16">
        <v>10.5</v>
      </c>
      <c r="H12" s="16">
        <v>10.5</v>
      </c>
      <c r="I12" s="16">
        <v>11.3</v>
      </c>
      <c r="J12" s="10">
        <v>8.86</v>
      </c>
      <c r="K12" s="12">
        <v>9.82</v>
      </c>
      <c r="L12" s="10">
        <v>7.4876837722704277</v>
      </c>
      <c r="M12" s="12">
        <v>9.9400000000000013</v>
      </c>
      <c r="N12" s="10">
        <v>9.1366666666666649</v>
      </c>
      <c r="O12" s="15">
        <v>9.7733333333333334</v>
      </c>
      <c r="P12" s="15">
        <v>7.3949999999999996</v>
      </c>
      <c r="Q12" s="1">
        <v>5.09</v>
      </c>
      <c r="R12" s="1">
        <v>4.46</v>
      </c>
      <c r="S12" s="1">
        <v>9.0599999999999987</v>
      </c>
      <c r="T12" s="1">
        <v>9.0500000000000007</v>
      </c>
      <c r="U12" s="1">
        <v>9.91</v>
      </c>
      <c r="V12" s="1">
        <v>8.3000000000000007</v>
      </c>
      <c r="W12" s="1">
        <v>9.36</v>
      </c>
      <c r="X12" s="1">
        <v>9.59</v>
      </c>
      <c r="Y12" s="15">
        <v>0.67310346285867506</v>
      </c>
      <c r="AA12" s="93"/>
    </row>
    <row r="13" spans="1:29">
      <c r="A13" s="60" t="s">
        <v>66</v>
      </c>
      <c r="B13" s="16">
        <v>18.3</v>
      </c>
      <c r="C13" s="16">
        <v>18.600000000000001</v>
      </c>
      <c r="D13" s="16">
        <v>18.7</v>
      </c>
      <c r="E13" s="16">
        <v>19</v>
      </c>
      <c r="F13" s="16">
        <v>21.4</v>
      </c>
      <c r="G13" s="16">
        <v>18.8</v>
      </c>
      <c r="H13" s="16">
        <v>20.9</v>
      </c>
      <c r="I13" s="16">
        <v>20</v>
      </c>
      <c r="J13" s="16">
        <v>18.100000000000001</v>
      </c>
      <c r="K13" s="12">
        <v>20.7</v>
      </c>
      <c r="L13" s="11">
        <v>16.00508621112284</v>
      </c>
      <c r="M13" s="12">
        <v>16.5</v>
      </c>
      <c r="N13" s="16">
        <v>25.633333333333336</v>
      </c>
      <c r="O13" s="5">
        <v>18.433333333333334</v>
      </c>
      <c r="P13" s="15">
        <v>8.5449999999999999</v>
      </c>
      <c r="Q13" s="1">
        <v>9.76</v>
      </c>
      <c r="R13" s="1">
        <v>8.5</v>
      </c>
      <c r="S13" s="5">
        <v>18.649999999999999</v>
      </c>
      <c r="T13" s="1">
        <v>18.399999999999999</v>
      </c>
      <c r="U13" s="1">
        <v>22.4</v>
      </c>
      <c r="V13" s="1">
        <v>15.3</v>
      </c>
      <c r="W13" s="1">
        <v>18.7</v>
      </c>
      <c r="X13" s="1">
        <v>19.899999999999999</v>
      </c>
      <c r="Y13" s="32" t="s">
        <v>59</v>
      </c>
      <c r="AA13" s="93"/>
    </row>
    <row r="14" spans="1:29">
      <c r="A14" s="60" t="s">
        <v>67</v>
      </c>
      <c r="B14" s="13">
        <v>0.53200000000000003</v>
      </c>
      <c r="C14" s="13">
        <v>0.58299999999999996</v>
      </c>
      <c r="D14" s="13">
        <v>0.56000000000000005</v>
      </c>
      <c r="E14" s="13">
        <v>0.61</v>
      </c>
      <c r="F14" s="13">
        <v>0.63</v>
      </c>
      <c r="G14" s="13">
        <v>0.61099999999999999</v>
      </c>
      <c r="H14" s="13">
        <v>0.60899999999999999</v>
      </c>
      <c r="I14" s="13">
        <v>0.621</v>
      </c>
      <c r="J14" s="13">
        <v>0.50800000000000001</v>
      </c>
      <c r="K14" s="12">
        <v>0.67400000000000004</v>
      </c>
      <c r="L14" s="13">
        <v>0.56548360532624364</v>
      </c>
      <c r="M14" s="12">
        <v>0.65400000000000003</v>
      </c>
      <c r="N14" s="12">
        <v>0.59899999999999998</v>
      </c>
      <c r="O14" s="8">
        <v>0.57650000000000001</v>
      </c>
      <c r="P14" s="1">
        <v>2.315E-2</v>
      </c>
      <c r="Q14" s="1">
        <v>7.3700000000000002E-2</v>
      </c>
      <c r="R14" s="1">
        <v>3.1699999999999999E-2</v>
      </c>
      <c r="S14" s="1">
        <v>0.89700000000000002</v>
      </c>
      <c r="T14" s="1">
        <v>0.84599999999999997</v>
      </c>
      <c r="U14" s="1">
        <v>0.84099999999999997</v>
      </c>
      <c r="V14" s="1">
        <v>0.503</v>
      </c>
      <c r="W14" s="1">
        <v>0.60399999999999998</v>
      </c>
      <c r="X14" s="1">
        <v>0.61499999999999999</v>
      </c>
      <c r="Y14" s="3">
        <v>2.5457520796399805E-2</v>
      </c>
      <c r="AA14" s="93"/>
    </row>
    <row r="15" spans="1:29">
      <c r="A15" s="60" t="s">
        <v>68</v>
      </c>
      <c r="B15" s="13">
        <v>0.223</v>
      </c>
      <c r="C15" s="13">
        <v>0.24199999999999999</v>
      </c>
      <c r="D15" s="13">
        <v>0.222</v>
      </c>
      <c r="E15" s="13">
        <v>0.22600000000000001</v>
      </c>
      <c r="F15" s="13">
        <v>0.23699999999999999</v>
      </c>
      <c r="G15" s="13">
        <v>0.22600000000000001</v>
      </c>
      <c r="H15" s="10">
        <v>0.24</v>
      </c>
      <c r="I15" s="13">
        <v>0.245</v>
      </c>
      <c r="J15" s="13">
        <v>0.23499999999999999</v>
      </c>
      <c r="K15" s="12">
        <v>0.25900000000000001</v>
      </c>
      <c r="L15" s="13">
        <v>0.19811696607954243</v>
      </c>
      <c r="M15" s="12">
        <v>0.28200000000000003</v>
      </c>
      <c r="N15" s="10">
        <v>0.25</v>
      </c>
      <c r="O15" s="8">
        <v>0.27333333333333332</v>
      </c>
      <c r="P15" s="1">
        <v>7.5600000000000001E-2</v>
      </c>
      <c r="Q15" s="8">
        <v>7.4999999999999997E-2</v>
      </c>
      <c r="R15" s="1">
        <v>7.2099999999999997E-2</v>
      </c>
      <c r="S15" s="1">
        <v>0.33599999999999997</v>
      </c>
      <c r="T15" s="15">
        <v>0.33</v>
      </c>
      <c r="U15" s="1">
        <v>0.32600000000000001</v>
      </c>
      <c r="V15" s="1">
        <v>0.193</v>
      </c>
      <c r="W15" s="1">
        <v>0.25800000000000001</v>
      </c>
      <c r="X15" s="1">
        <v>0.25900000000000001</v>
      </c>
      <c r="Y15" s="15">
        <v>1.9062895937385117E-2</v>
      </c>
      <c r="AA15" s="93"/>
    </row>
    <row r="16" spans="1:29">
      <c r="A16" s="60" t="s">
        <v>69</v>
      </c>
      <c r="B16" s="10">
        <v>2.91</v>
      </c>
      <c r="C16" s="10">
        <v>3.03</v>
      </c>
      <c r="D16" s="10">
        <v>2.95</v>
      </c>
      <c r="E16" s="10">
        <v>2.99</v>
      </c>
      <c r="F16" s="10">
        <v>3.03</v>
      </c>
      <c r="G16" s="10">
        <v>2.82</v>
      </c>
      <c r="H16" s="10">
        <v>3.12</v>
      </c>
      <c r="I16" s="10">
        <v>3.08</v>
      </c>
      <c r="J16" s="10">
        <v>3.11</v>
      </c>
      <c r="K16" s="12">
        <v>3.17</v>
      </c>
      <c r="L16" s="10">
        <v>2.874070606757559</v>
      </c>
      <c r="M16" s="12">
        <v>3.46</v>
      </c>
      <c r="N16" s="10">
        <v>3.3866666666666667</v>
      </c>
      <c r="O16" s="15">
        <v>3.4316666666666666</v>
      </c>
      <c r="P16" s="15">
        <v>2.4849999999999999</v>
      </c>
      <c r="Q16" s="1">
        <v>2.58</v>
      </c>
      <c r="R16" s="1">
        <v>2.4500000000000002</v>
      </c>
      <c r="S16" s="1">
        <v>2.92</v>
      </c>
      <c r="T16" s="1">
        <v>2.83</v>
      </c>
      <c r="U16" s="1">
        <v>2.88</v>
      </c>
      <c r="V16" s="1">
        <v>2.4900000000000002</v>
      </c>
      <c r="W16" s="1">
        <v>3.09</v>
      </c>
      <c r="X16" s="1">
        <v>3.12</v>
      </c>
      <c r="Y16" s="8">
        <v>0.32647672565663072</v>
      </c>
      <c r="AA16" s="93"/>
    </row>
    <row r="17" spans="1:27">
      <c r="A17" s="60" t="s">
        <v>70</v>
      </c>
      <c r="B17" s="10">
        <v>8.2799999999999994</v>
      </c>
      <c r="C17" s="10">
        <v>8.69</v>
      </c>
      <c r="D17" s="10">
        <v>8.18</v>
      </c>
      <c r="E17" s="10">
        <v>8.35</v>
      </c>
      <c r="F17" s="10">
        <v>8.77</v>
      </c>
      <c r="G17" s="10">
        <v>7.95</v>
      </c>
      <c r="H17" s="10">
        <v>8.86</v>
      </c>
      <c r="I17" s="10">
        <v>8.7799999999999994</v>
      </c>
      <c r="J17" s="10">
        <v>8.8800000000000008</v>
      </c>
      <c r="K17" s="12">
        <v>9.18</v>
      </c>
      <c r="L17" s="10">
        <v>8.0745680566574176</v>
      </c>
      <c r="M17" s="12">
        <v>9.5500000000000007</v>
      </c>
      <c r="N17" s="12">
        <v>9.7800000000000011</v>
      </c>
      <c r="O17" s="15">
        <v>9.461666666666666</v>
      </c>
      <c r="P17" s="1">
        <v>6.96</v>
      </c>
      <c r="Q17" s="1">
        <v>7.09</v>
      </c>
      <c r="R17" s="1">
        <v>6.75</v>
      </c>
      <c r="S17" s="1">
        <v>8.754999999999999</v>
      </c>
      <c r="T17" s="1">
        <v>8.3800000000000008</v>
      </c>
      <c r="U17" s="1">
        <v>8.6300000000000008</v>
      </c>
      <c r="V17" s="1">
        <v>7.41</v>
      </c>
      <c r="W17" s="1">
        <v>8.58</v>
      </c>
      <c r="X17" s="1">
        <v>9.07</v>
      </c>
      <c r="Y17" s="15">
        <v>3.1917660209261225</v>
      </c>
      <c r="AA17" s="93"/>
    </row>
    <row r="18" spans="1:27">
      <c r="A18" s="60" t="s">
        <v>71</v>
      </c>
      <c r="B18" s="13">
        <v>0.68</v>
      </c>
      <c r="C18" s="13">
        <v>0.625</v>
      </c>
      <c r="D18" s="13">
        <v>0.70499999999999996</v>
      </c>
      <c r="E18" s="10">
        <v>0.73</v>
      </c>
      <c r="F18" s="13">
        <v>0.60699999999999998</v>
      </c>
      <c r="G18" s="13">
        <v>0.68400000000000005</v>
      </c>
      <c r="H18" s="13">
        <v>0.88900000000000001</v>
      </c>
      <c r="I18" s="10">
        <v>0.76</v>
      </c>
      <c r="J18" s="10">
        <v>0.92</v>
      </c>
      <c r="K18" s="12" t="s">
        <v>59</v>
      </c>
      <c r="L18" s="10">
        <v>1.1738780592242155</v>
      </c>
      <c r="M18" s="12">
        <v>0.93200000000000005</v>
      </c>
      <c r="N18" s="12">
        <v>0.97599999999999998</v>
      </c>
      <c r="O18" s="8">
        <v>0.87733333333333341</v>
      </c>
      <c r="P18" s="1">
        <v>0.67500000000000004</v>
      </c>
      <c r="Q18" s="1">
        <v>0.50600000000000001</v>
      </c>
      <c r="R18" s="1">
        <v>0.33100000000000002</v>
      </c>
      <c r="S18" s="1">
        <v>1.04</v>
      </c>
      <c r="T18" s="1">
        <v>1.06</v>
      </c>
      <c r="U18" s="1">
        <v>1.05</v>
      </c>
      <c r="V18" s="1">
        <v>0.38</v>
      </c>
      <c r="W18" s="1">
        <v>0.40300000000000002</v>
      </c>
      <c r="X18" s="1" t="s">
        <v>59</v>
      </c>
      <c r="Y18" s="15">
        <v>7.8719689978369933</v>
      </c>
      <c r="AA18" s="93"/>
    </row>
    <row r="19" spans="1:27">
      <c r="A19" s="60" t="s">
        <v>72</v>
      </c>
      <c r="B19" s="14">
        <v>6.3200000000000006E-2</v>
      </c>
      <c r="C19" s="14">
        <v>6.54E-2</v>
      </c>
      <c r="D19" s="14">
        <v>6.4100000000000004E-2</v>
      </c>
      <c r="E19" s="14">
        <v>6.1400000000000003E-2</v>
      </c>
      <c r="F19" s="14">
        <v>6.5799999999999997E-2</v>
      </c>
      <c r="G19" s="14">
        <v>6.1100000000000002E-2</v>
      </c>
      <c r="H19" s="14">
        <v>6.8699999999999997E-2</v>
      </c>
      <c r="I19" s="13">
        <v>6.7000000000000004E-2</v>
      </c>
      <c r="J19" s="14">
        <v>6.9099999999999995E-2</v>
      </c>
      <c r="K19" s="12">
        <v>6.93E-2</v>
      </c>
      <c r="L19" s="13">
        <v>6.2478454873011999E-2</v>
      </c>
      <c r="M19" s="12">
        <v>7.4099999999999999E-2</v>
      </c>
      <c r="N19" s="12">
        <v>7.5200000000000003E-2</v>
      </c>
      <c r="O19" s="3">
        <v>7.1866666666666662E-2</v>
      </c>
      <c r="P19" s="1">
        <v>1.8799999999999997E-2</v>
      </c>
      <c r="Q19" s="1">
        <v>1.89E-2</v>
      </c>
      <c r="R19" s="1">
        <v>2.1299999999999999E-2</v>
      </c>
      <c r="S19" s="1">
        <v>9.6599999999999991E-2</v>
      </c>
      <c r="T19" s="1">
        <v>9.2899999999999996E-2</v>
      </c>
      <c r="U19" s="1">
        <v>9.3100000000000002E-2</v>
      </c>
      <c r="V19" s="1">
        <v>5.28E-2</v>
      </c>
      <c r="W19" s="1">
        <v>6.59E-2</v>
      </c>
      <c r="X19" s="1">
        <v>6.6799999999999998E-2</v>
      </c>
      <c r="Y19" s="15">
        <v>8.8970579838553946E-3</v>
      </c>
      <c r="AA19" s="93"/>
    </row>
    <row r="20" spans="1:27">
      <c r="A20" s="60" t="s">
        <v>73</v>
      </c>
      <c r="B20" s="12">
        <v>0.35699999999999998</v>
      </c>
      <c r="C20" s="12">
        <v>0.28299999999999997</v>
      </c>
      <c r="D20" s="12">
        <v>0.34200000000000003</v>
      </c>
      <c r="E20" s="12">
        <v>0.28399999999999997</v>
      </c>
      <c r="F20" s="12">
        <v>0.29499999999999998</v>
      </c>
      <c r="G20" s="12">
        <v>0.26500000000000001</v>
      </c>
      <c r="H20" s="12">
        <v>0.39700000000000002</v>
      </c>
      <c r="I20" s="12">
        <v>0.29199999999999998</v>
      </c>
      <c r="J20" s="12">
        <v>0.34599999999999997</v>
      </c>
      <c r="K20" s="12">
        <v>0.28100000000000003</v>
      </c>
      <c r="L20" s="13">
        <v>0.28714868644617964</v>
      </c>
      <c r="M20" s="12">
        <v>0.29699999999999999</v>
      </c>
      <c r="N20" s="12">
        <v>0.214</v>
      </c>
      <c r="O20" s="8">
        <v>0.27183333333333332</v>
      </c>
      <c r="P20" s="8">
        <v>0.1045</v>
      </c>
      <c r="Q20" s="1">
        <v>0.10100000000000001</v>
      </c>
      <c r="R20" s="1">
        <v>0.11700000000000001</v>
      </c>
      <c r="S20" s="8">
        <v>0.32550000000000001</v>
      </c>
      <c r="T20" s="1">
        <v>0.318</v>
      </c>
      <c r="U20" s="1">
        <v>0.316</v>
      </c>
      <c r="V20" s="1">
        <v>0.23100000000000001</v>
      </c>
      <c r="W20" s="1">
        <v>0.28399999999999997</v>
      </c>
      <c r="X20" s="1">
        <v>0.26200000000000001</v>
      </c>
      <c r="Y20" s="15">
        <v>4.3005944248592443E-2</v>
      </c>
      <c r="AA20" s="93"/>
    </row>
    <row r="21" spans="1:27">
      <c r="A21" s="60" t="s">
        <v>74</v>
      </c>
      <c r="B21" s="12">
        <v>8.1899999999999994E-3</v>
      </c>
      <c r="C21" s="12">
        <v>7.4000000000000003E-3</v>
      </c>
      <c r="D21" s="12">
        <v>7.3200000000000001E-3</v>
      </c>
      <c r="E21" s="12">
        <v>7.5799999999999999E-3</v>
      </c>
      <c r="F21" s="12">
        <v>7.9900000000000006E-3</v>
      </c>
      <c r="G21" s="12">
        <v>7.1500000000000001E-3</v>
      </c>
      <c r="H21" s="12">
        <v>8.8699999999999994E-3</v>
      </c>
      <c r="I21" s="12">
        <v>8.2299999999999995E-3</v>
      </c>
      <c r="J21" s="12">
        <v>7.4700000000000001E-3</v>
      </c>
      <c r="K21" s="12">
        <v>8.1399999999999997E-3</v>
      </c>
      <c r="L21" s="12" t="s">
        <v>59</v>
      </c>
      <c r="M21" s="12">
        <v>1.2699999999999999E-2</v>
      </c>
      <c r="N21" s="14">
        <v>1.0189999999999999E-2</v>
      </c>
      <c r="O21" s="3">
        <v>1.2266666666666669E-2</v>
      </c>
      <c r="P21" s="7">
        <v>9.8049999999999995E-3</v>
      </c>
      <c r="Q21" s="1">
        <v>1.1599999999999999E-2</v>
      </c>
      <c r="R21" s="1">
        <v>1.09E-2</v>
      </c>
      <c r="S21" s="15">
        <v>0.01</v>
      </c>
      <c r="T21" s="1">
        <v>9.2200000000000008E-3</v>
      </c>
      <c r="U21" s="1">
        <v>9.3100000000000006E-3</v>
      </c>
      <c r="V21" s="1">
        <v>5.9699999999999996E-3</v>
      </c>
      <c r="W21" s="1">
        <v>8.4499999999999992E-3</v>
      </c>
      <c r="X21" s="1">
        <v>7.3699999999999998E-3</v>
      </c>
      <c r="Y21" s="15">
        <v>5.1514325931980133E-3</v>
      </c>
      <c r="AA21" s="93"/>
    </row>
    <row r="22" spans="1:27">
      <c r="A22" s="60" t="s">
        <v>75</v>
      </c>
      <c r="B22" s="14">
        <v>4.8099999999999997E-2</v>
      </c>
      <c r="C22" s="14">
        <v>5.1900000000000002E-2</v>
      </c>
      <c r="D22" s="14">
        <v>4.7500000000000001E-2</v>
      </c>
      <c r="E22" s="14">
        <v>4.6199999999999998E-2</v>
      </c>
      <c r="F22" s="14">
        <v>5.04E-2</v>
      </c>
      <c r="G22" s="14">
        <v>4.6899999999999997E-2</v>
      </c>
      <c r="H22" s="14">
        <v>4.8599999999999997E-2</v>
      </c>
      <c r="I22" s="14">
        <v>4.87E-2</v>
      </c>
      <c r="J22" s="14">
        <v>4.9099999999999998E-2</v>
      </c>
      <c r="K22" s="1" t="s">
        <v>59</v>
      </c>
      <c r="L22" s="14">
        <v>5.7425359959985392E-2</v>
      </c>
      <c r="M22" s="14">
        <v>5.9149999999999994E-2</v>
      </c>
      <c r="N22" s="14">
        <v>5.0333333333333334E-2</v>
      </c>
      <c r="O22" s="3">
        <v>6.0666666666666667E-2</v>
      </c>
      <c r="P22" s="1">
        <v>1.47E-2</v>
      </c>
      <c r="Q22" s="1">
        <v>1.43E-2</v>
      </c>
      <c r="R22" s="8">
        <v>1.4999999999999999E-2</v>
      </c>
      <c r="S22" s="1">
        <v>7.4099999999999999E-2</v>
      </c>
      <c r="T22" s="1">
        <v>7.1099999999999997E-2</v>
      </c>
      <c r="U22" s="1">
        <v>7.2499999999999995E-2</v>
      </c>
      <c r="V22" s="1">
        <v>4.0800000000000003E-2</v>
      </c>
      <c r="W22" s="1">
        <v>4.9099999999999998E-2</v>
      </c>
      <c r="X22" s="1" t="s">
        <v>59</v>
      </c>
      <c r="Y22" s="15">
        <v>1.7015286779992637E-2</v>
      </c>
      <c r="AA22" s="93"/>
    </row>
    <row r="23" spans="1:27">
      <c r="A23" s="60" t="s">
        <v>76</v>
      </c>
      <c r="B23" s="10">
        <v>1.68</v>
      </c>
      <c r="C23" s="10">
        <v>1.84</v>
      </c>
      <c r="D23" s="10">
        <v>1.73</v>
      </c>
      <c r="E23" s="10">
        <v>1.71</v>
      </c>
      <c r="F23" s="10">
        <v>1.78</v>
      </c>
      <c r="G23" s="10">
        <v>1.68</v>
      </c>
      <c r="H23" s="10">
        <v>1.97</v>
      </c>
      <c r="I23" s="10">
        <v>1.8</v>
      </c>
      <c r="J23" s="10">
        <v>1.8</v>
      </c>
      <c r="K23" s="1" t="s">
        <v>59</v>
      </c>
      <c r="L23" s="10">
        <v>1.9253838726036629</v>
      </c>
      <c r="M23" s="12">
        <v>2.02</v>
      </c>
      <c r="N23" s="12">
        <v>1.96</v>
      </c>
      <c r="O23" s="15">
        <v>1.9883333333333333</v>
      </c>
      <c r="P23" s="8">
        <v>0.74449999999999994</v>
      </c>
      <c r="Q23" s="1">
        <v>0.73099999999999998</v>
      </c>
      <c r="R23" s="1">
        <v>0.62</v>
      </c>
      <c r="S23" s="15">
        <v>2.415</v>
      </c>
      <c r="T23" s="1">
        <v>2.3199999999999998</v>
      </c>
      <c r="U23" s="1">
        <v>2.39</v>
      </c>
      <c r="V23" s="1">
        <v>1.46</v>
      </c>
      <c r="W23" s="1">
        <v>1.98</v>
      </c>
      <c r="X23" s="1" t="s">
        <v>59</v>
      </c>
      <c r="Y23" s="8">
        <v>0.28952060924334277</v>
      </c>
      <c r="AA23" s="93"/>
    </row>
    <row r="24" spans="1:27">
      <c r="A24" s="60" t="s">
        <v>77</v>
      </c>
      <c r="B24" s="10">
        <v>2.13</v>
      </c>
      <c r="C24" s="10">
        <v>2.11</v>
      </c>
      <c r="D24" s="10">
        <v>2.08</v>
      </c>
      <c r="E24" s="10">
        <v>2.37</v>
      </c>
      <c r="F24" s="10">
        <v>2.31</v>
      </c>
      <c r="G24" s="10">
        <v>2.11</v>
      </c>
      <c r="H24" s="10">
        <v>2.34</v>
      </c>
      <c r="I24" s="10">
        <v>2.56</v>
      </c>
      <c r="J24" s="10">
        <v>2.35</v>
      </c>
      <c r="K24" s="12">
        <v>2.2400000000000002</v>
      </c>
      <c r="L24" s="10">
        <v>2.8965893814048185</v>
      </c>
      <c r="M24" s="10">
        <v>2.625</v>
      </c>
      <c r="N24" s="12">
        <v>2.23</v>
      </c>
      <c r="O24" s="15">
        <v>2.8916666666666666</v>
      </c>
      <c r="P24" s="5">
        <v>2.4000000000000004</v>
      </c>
      <c r="Q24" s="1">
        <v>2.61</v>
      </c>
      <c r="R24" s="1">
        <v>2.4500000000000002</v>
      </c>
      <c r="S24" s="15">
        <v>1.9849999999999999</v>
      </c>
      <c r="T24" s="1">
        <v>2.2200000000000002</v>
      </c>
      <c r="U24" s="1">
        <v>2.0099999999999998</v>
      </c>
      <c r="V24" s="1">
        <v>1.75</v>
      </c>
      <c r="W24" s="1">
        <v>2.25</v>
      </c>
      <c r="X24" s="1">
        <v>2.04</v>
      </c>
      <c r="Y24" s="8">
        <v>0.17102094896044545</v>
      </c>
      <c r="AA24" s="93"/>
    </row>
    <row r="25" spans="1:27">
      <c r="A25" s="60" t="s">
        <v>78</v>
      </c>
      <c r="B25" s="10">
        <v>3.04</v>
      </c>
      <c r="C25" s="10">
        <v>3.01</v>
      </c>
      <c r="D25" s="10">
        <v>3.02</v>
      </c>
      <c r="E25" s="10">
        <v>3.39</v>
      </c>
      <c r="F25" s="10">
        <v>3.38</v>
      </c>
      <c r="G25" s="10">
        <v>3.05</v>
      </c>
      <c r="H25" s="10">
        <v>3.39</v>
      </c>
      <c r="I25" s="10">
        <v>3.65</v>
      </c>
      <c r="J25" s="10">
        <v>3.4</v>
      </c>
      <c r="K25" s="16">
        <v>3.3</v>
      </c>
      <c r="L25" s="10">
        <v>4.1700202426648367</v>
      </c>
      <c r="M25" s="10">
        <v>3.875</v>
      </c>
      <c r="N25" s="12">
        <v>3.3699999999999997</v>
      </c>
      <c r="O25" s="15">
        <v>4.4050000000000002</v>
      </c>
      <c r="P25" s="15">
        <v>3.375</v>
      </c>
      <c r="Q25" s="1">
        <v>3.65</v>
      </c>
      <c r="R25" s="1">
        <v>3.45</v>
      </c>
      <c r="S25" s="1">
        <v>3.0700000000000003</v>
      </c>
      <c r="T25" s="1">
        <v>3.38</v>
      </c>
      <c r="U25" s="1">
        <v>3.11</v>
      </c>
      <c r="V25" s="1">
        <v>2.56</v>
      </c>
      <c r="W25" s="1">
        <v>3.23</v>
      </c>
      <c r="X25" s="1">
        <v>3.02</v>
      </c>
      <c r="Y25" s="8">
        <v>0.26348108226379408</v>
      </c>
      <c r="AA25" s="93"/>
    </row>
    <row r="26" spans="1:27">
      <c r="A26" s="60" t="s">
        <v>79</v>
      </c>
      <c r="B26" s="13">
        <v>0.35299999999999998</v>
      </c>
      <c r="C26" s="13">
        <v>0.35699999999999998</v>
      </c>
      <c r="D26" s="13">
        <v>0.35099999999999998</v>
      </c>
      <c r="E26" s="13">
        <v>0.38900000000000001</v>
      </c>
      <c r="F26" s="13">
        <v>0.38500000000000001</v>
      </c>
      <c r="G26" s="13">
        <v>0.36199999999999999</v>
      </c>
      <c r="H26" s="13">
        <v>0.38600000000000001</v>
      </c>
      <c r="I26" s="13">
        <v>0.41899999999999998</v>
      </c>
      <c r="J26" s="13">
        <v>0.39400000000000002</v>
      </c>
      <c r="K26" s="12">
        <v>0.38500000000000001</v>
      </c>
      <c r="L26" s="13">
        <v>0.44381645580850104</v>
      </c>
      <c r="M26" s="13">
        <v>0.42349999999999999</v>
      </c>
      <c r="N26" s="12">
        <v>0.37799999999999995</v>
      </c>
      <c r="O26" s="8">
        <v>0.44733333333333331</v>
      </c>
      <c r="P26" s="1">
        <v>0.34899999999999998</v>
      </c>
      <c r="Q26" s="1">
        <v>0.372</v>
      </c>
      <c r="R26" s="1">
        <v>0.35299999999999998</v>
      </c>
      <c r="S26" s="1">
        <v>0.35099999999999998</v>
      </c>
      <c r="T26" s="1">
        <v>0.378</v>
      </c>
      <c r="U26" s="1">
        <v>0.35699999999999998</v>
      </c>
      <c r="V26" s="1">
        <v>0.30299999999999999</v>
      </c>
      <c r="W26" s="1">
        <v>0.373</v>
      </c>
      <c r="X26" s="1">
        <v>0.35199999999999998</v>
      </c>
      <c r="Y26" s="15">
        <v>3.0185862616856914E-2</v>
      </c>
      <c r="AA26" s="93"/>
    </row>
    <row r="27" spans="1:27">
      <c r="A27" s="60" t="s">
        <v>80</v>
      </c>
      <c r="B27" s="10">
        <v>1.46</v>
      </c>
      <c r="C27" s="10">
        <v>1.51</v>
      </c>
      <c r="D27" s="10">
        <v>1.51</v>
      </c>
      <c r="E27" s="10">
        <v>1.6</v>
      </c>
      <c r="F27" s="10">
        <v>1.64</v>
      </c>
      <c r="G27" s="10">
        <v>1.48</v>
      </c>
      <c r="H27" s="10">
        <v>1.59</v>
      </c>
      <c r="I27" s="10">
        <v>1.68</v>
      </c>
      <c r="J27" s="10">
        <v>1.63</v>
      </c>
      <c r="K27" s="12">
        <v>1.6</v>
      </c>
      <c r="L27" s="10">
        <v>1.7896889053958278</v>
      </c>
      <c r="M27" s="10">
        <v>1.7349999999999999</v>
      </c>
      <c r="N27" s="10">
        <v>1.5933333333333335</v>
      </c>
      <c r="O27" s="15">
        <v>1.8283333333333334</v>
      </c>
      <c r="P27" s="1">
        <v>1.32</v>
      </c>
      <c r="Q27" s="5">
        <v>1.4</v>
      </c>
      <c r="R27" s="1">
        <v>1.35</v>
      </c>
      <c r="S27" s="1">
        <v>1.53</v>
      </c>
      <c r="T27" s="5">
        <v>1.6</v>
      </c>
      <c r="U27" s="1">
        <v>1.53</v>
      </c>
      <c r="V27" s="1">
        <v>1.28</v>
      </c>
      <c r="W27" s="1">
        <v>1.56</v>
      </c>
      <c r="X27" s="1">
        <v>1.5</v>
      </c>
      <c r="Y27" s="8">
        <v>0.16061662242627853</v>
      </c>
      <c r="AA27" s="93"/>
    </row>
    <row r="28" spans="1:27">
      <c r="A28" s="60" t="s">
        <v>81</v>
      </c>
      <c r="B28" s="13">
        <v>0.35199999999999998</v>
      </c>
      <c r="C28" s="13">
        <v>0.35399999999999998</v>
      </c>
      <c r="D28" s="13">
        <v>0.34100000000000003</v>
      </c>
      <c r="E28" s="13">
        <v>0.36399999999999999</v>
      </c>
      <c r="F28" s="13">
        <v>0.377</v>
      </c>
      <c r="G28" s="10">
        <v>0.34</v>
      </c>
      <c r="H28" s="13">
        <v>0.35899999999999999</v>
      </c>
      <c r="I28" s="13">
        <v>0.378</v>
      </c>
      <c r="J28" s="13">
        <v>0.377</v>
      </c>
      <c r="K28" s="12">
        <v>0.38100000000000001</v>
      </c>
      <c r="L28" s="13">
        <v>0.39296808130840127</v>
      </c>
      <c r="M28" s="12">
        <v>0.39400000000000002</v>
      </c>
      <c r="N28" s="13">
        <v>0.38833333333333336</v>
      </c>
      <c r="O28" s="8">
        <v>0.39833333333333332</v>
      </c>
      <c r="P28" s="1">
        <v>0.27400000000000002</v>
      </c>
      <c r="Q28" s="1">
        <v>0.28199999999999997</v>
      </c>
      <c r="R28" s="1">
        <v>0.27300000000000002</v>
      </c>
      <c r="S28" s="1">
        <v>0.36599999999999999</v>
      </c>
      <c r="T28" s="1">
        <v>0.35899999999999999</v>
      </c>
      <c r="U28" s="1">
        <v>0.36299999999999999</v>
      </c>
      <c r="V28" s="1">
        <v>0.314</v>
      </c>
      <c r="W28" s="1">
        <v>0.35499999999999998</v>
      </c>
      <c r="X28" s="1">
        <v>0.36199999999999999</v>
      </c>
      <c r="Y28" s="15">
        <v>5.0082206384616863E-2</v>
      </c>
      <c r="AA28" s="93"/>
    </row>
    <row r="29" spans="1:27">
      <c r="A29" s="60" t="s">
        <v>82</v>
      </c>
      <c r="B29" s="13">
        <v>0.316</v>
      </c>
      <c r="C29" s="13">
        <v>0.33100000000000002</v>
      </c>
      <c r="D29" s="13">
        <v>0.316</v>
      </c>
      <c r="E29" s="13">
        <v>0.33100000000000002</v>
      </c>
      <c r="F29" s="13">
        <v>0.34499999999999997</v>
      </c>
      <c r="G29" s="13">
        <v>0.314</v>
      </c>
      <c r="H29" s="13">
        <v>0.33700000000000002</v>
      </c>
      <c r="I29" s="13">
        <v>0.33500000000000002</v>
      </c>
      <c r="J29" s="10">
        <v>0.34</v>
      </c>
      <c r="K29" s="12">
        <v>0.35599999999999998</v>
      </c>
      <c r="L29" s="13">
        <v>0.36480682832098515</v>
      </c>
      <c r="M29" s="12">
        <v>0.36299999999999999</v>
      </c>
      <c r="N29" s="13">
        <v>0.36366666666666664</v>
      </c>
      <c r="O29" s="8">
        <v>0.36416666666666664</v>
      </c>
      <c r="P29" s="1">
        <v>0.25600000000000001</v>
      </c>
      <c r="Q29" s="1">
        <v>0.26200000000000001</v>
      </c>
      <c r="R29" s="15">
        <v>0.25</v>
      </c>
      <c r="S29" s="1">
        <v>0.34399999999999997</v>
      </c>
      <c r="T29" s="1">
        <v>0.33400000000000002</v>
      </c>
      <c r="U29" s="1">
        <v>0.33800000000000002</v>
      </c>
      <c r="V29" s="8">
        <v>0.28599999999999998</v>
      </c>
      <c r="W29" s="8">
        <v>0.33100000000000002</v>
      </c>
      <c r="X29" s="1">
        <v>0.34300000000000003</v>
      </c>
      <c r="Y29" s="15">
        <v>5.7341738863026522E-2</v>
      </c>
      <c r="AA29" s="93"/>
    </row>
    <row r="30" spans="1:27">
      <c r="A30" s="60" t="s">
        <v>83</v>
      </c>
      <c r="B30" s="13">
        <v>0.57999999999999996</v>
      </c>
      <c r="C30" s="13">
        <v>0.61199999999999999</v>
      </c>
      <c r="D30" s="13">
        <v>0.59</v>
      </c>
      <c r="E30" s="13">
        <v>0.60499999999999998</v>
      </c>
      <c r="F30" s="13">
        <v>0.64700000000000002</v>
      </c>
      <c r="G30" s="10">
        <v>0.57999999999999996</v>
      </c>
      <c r="H30" s="13">
        <v>0.63800000000000001</v>
      </c>
      <c r="I30" s="13">
        <v>0.627</v>
      </c>
      <c r="J30" s="13">
        <v>0.622</v>
      </c>
      <c r="K30" s="12">
        <v>0.64100000000000001</v>
      </c>
      <c r="L30" s="13">
        <v>0.66081311885337368</v>
      </c>
      <c r="M30" s="13">
        <v>0.65549999999999997</v>
      </c>
      <c r="N30" s="12">
        <v>0.64800000000000002</v>
      </c>
      <c r="O30" s="8">
        <v>0.65949999999999998</v>
      </c>
      <c r="P30" s="15">
        <v>0.45</v>
      </c>
      <c r="Q30" s="1">
        <v>0.44900000000000001</v>
      </c>
      <c r="R30" s="1">
        <v>0.437</v>
      </c>
      <c r="S30" s="8">
        <v>0.60850000000000004</v>
      </c>
      <c r="T30" s="1">
        <v>0.58499999999999996</v>
      </c>
      <c r="U30" s="1">
        <v>0.60799999999999998</v>
      </c>
      <c r="V30" s="8">
        <v>0.51500000000000001</v>
      </c>
      <c r="W30" s="8">
        <v>0.60199999999999998</v>
      </c>
      <c r="X30" s="1">
        <v>0.626</v>
      </c>
      <c r="Y30" s="8">
        <v>0.1404370227777216</v>
      </c>
      <c r="AA30" s="93"/>
    </row>
    <row r="31" spans="1:27">
      <c r="A31" s="60" t="s">
        <v>84</v>
      </c>
      <c r="B31" s="14">
        <v>9.3299999999999994E-2</v>
      </c>
      <c r="C31" s="13">
        <v>0.10100000000000001</v>
      </c>
      <c r="D31" s="14">
        <v>9.5200000000000007E-2</v>
      </c>
      <c r="E31" s="14">
        <v>9.8500000000000004E-2</v>
      </c>
      <c r="F31" s="13">
        <v>0.105</v>
      </c>
      <c r="G31" s="14">
        <v>9.5500000000000002E-2</v>
      </c>
      <c r="H31" s="13">
        <v>0.10199999999999999</v>
      </c>
      <c r="I31" s="14">
        <v>9.8799999999999999E-2</v>
      </c>
      <c r="J31" s="13">
        <v>0.10299999999999999</v>
      </c>
      <c r="K31" s="12">
        <v>0.105</v>
      </c>
      <c r="L31" s="13">
        <v>0.10607423660225476</v>
      </c>
      <c r="M31" s="13">
        <v>0.1095</v>
      </c>
      <c r="N31" s="12">
        <v>0.106</v>
      </c>
      <c r="O31" s="8">
        <v>0.10666666666666666</v>
      </c>
      <c r="P31" s="3">
        <v>7.5750000000000012E-2</v>
      </c>
      <c r="Q31" s="3">
        <v>7.5300000000000006E-2</v>
      </c>
      <c r="R31" s="1">
        <v>7.3099999999999998E-2</v>
      </c>
      <c r="S31" s="1">
        <v>0.10200000000000001</v>
      </c>
      <c r="T31" s="1">
        <v>9.8100000000000007E-2</v>
      </c>
      <c r="U31" s="1">
        <v>0.10100000000000001</v>
      </c>
      <c r="V31" s="3">
        <v>8.5199999999999998E-2</v>
      </c>
      <c r="W31" s="3">
        <v>9.8699999999999996E-2</v>
      </c>
      <c r="X31" s="1">
        <v>0.10199999999999999</v>
      </c>
      <c r="Y31" s="15">
        <v>2.7225746701390476E-2</v>
      </c>
      <c r="AA31" s="93"/>
    </row>
    <row r="32" spans="1:27">
      <c r="A32" s="60" t="s">
        <v>85</v>
      </c>
      <c r="B32" s="13">
        <v>0.71099999999999997</v>
      </c>
      <c r="C32" s="13">
        <v>0.75600000000000001</v>
      </c>
      <c r="D32" s="13">
        <v>0.70699999999999996</v>
      </c>
      <c r="E32" s="13">
        <v>0.74199999999999999</v>
      </c>
      <c r="F32" s="13">
        <v>0.77700000000000002</v>
      </c>
      <c r="G32" s="13">
        <v>0.70899999999999996</v>
      </c>
      <c r="H32" s="13">
        <v>0.76100000000000001</v>
      </c>
      <c r="I32" s="13">
        <v>0.75800000000000001</v>
      </c>
      <c r="J32" s="10">
        <v>0.77</v>
      </c>
      <c r="K32" s="12">
        <v>0.79100000000000004</v>
      </c>
      <c r="L32" s="13">
        <v>0.78102381195586901</v>
      </c>
      <c r="M32" s="12">
        <v>0.80800000000000005</v>
      </c>
      <c r="N32" s="13">
        <v>0.80266666666666664</v>
      </c>
      <c r="O32" s="8">
        <v>0.80266666666666675</v>
      </c>
      <c r="P32" s="8">
        <v>0.5774999999999999</v>
      </c>
      <c r="Q32" s="1">
        <v>0.56599999999999995</v>
      </c>
      <c r="R32" s="1">
        <v>0.55500000000000005</v>
      </c>
      <c r="S32" s="8">
        <v>0.75249999999999995</v>
      </c>
      <c r="T32" s="1">
        <v>0.71799999999999997</v>
      </c>
      <c r="U32" s="1">
        <v>0.72699999999999998</v>
      </c>
      <c r="V32" s="8">
        <v>0.64200000000000002</v>
      </c>
      <c r="W32" s="8">
        <v>0.74099999999999999</v>
      </c>
      <c r="X32" s="1">
        <v>0.77400000000000002</v>
      </c>
      <c r="Y32" s="8">
        <v>0.25677942081449651</v>
      </c>
      <c r="AA32" s="93"/>
    </row>
    <row r="33" spans="1:27">
      <c r="A33" s="60" t="s">
        <v>86</v>
      </c>
      <c r="B33" s="10">
        <v>0.18</v>
      </c>
      <c r="C33" s="13">
        <v>0.19400000000000001</v>
      </c>
      <c r="D33" s="13">
        <v>0.182</v>
      </c>
      <c r="E33" s="13">
        <v>0.187</v>
      </c>
      <c r="F33" s="13">
        <v>0.19600000000000001</v>
      </c>
      <c r="G33" s="13">
        <v>0.17799999999999999</v>
      </c>
      <c r="H33" s="13">
        <v>0.193</v>
      </c>
      <c r="I33" s="13">
        <v>0.191</v>
      </c>
      <c r="J33" s="13">
        <v>0.19500000000000001</v>
      </c>
      <c r="K33" s="12">
        <v>0.19700000000000001</v>
      </c>
      <c r="L33" s="13">
        <v>0.20071441964129735</v>
      </c>
      <c r="M33" s="13">
        <v>0.20050000000000001</v>
      </c>
      <c r="N33" s="13">
        <v>0.20566666666666666</v>
      </c>
      <c r="O33" s="8">
        <v>0.20316666666666666</v>
      </c>
      <c r="P33" s="1">
        <v>0.14299999999999999</v>
      </c>
      <c r="Q33" s="1">
        <v>0.14399999999999999</v>
      </c>
      <c r="R33" s="1">
        <v>0.13900000000000001</v>
      </c>
      <c r="S33" s="1">
        <v>0.187</v>
      </c>
      <c r="T33" s="1">
        <v>0.17899999999999999</v>
      </c>
      <c r="U33" s="1">
        <v>0.187</v>
      </c>
      <c r="V33" s="8">
        <v>0.16200000000000001</v>
      </c>
      <c r="W33" s="8">
        <v>0.189</v>
      </c>
      <c r="X33" s="1">
        <v>0.192</v>
      </c>
      <c r="Y33" s="15">
        <v>6.8666157490684401E-2</v>
      </c>
      <c r="AA33" s="93"/>
    </row>
    <row r="34" spans="1:27">
      <c r="A34" s="60" t="s">
        <v>87</v>
      </c>
      <c r="B34" s="13">
        <v>0.56799999999999995</v>
      </c>
      <c r="C34" s="13">
        <v>0.60599999999999998</v>
      </c>
      <c r="D34" s="13">
        <v>0.56699999999999995</v>
      </c>
      <c r="E34" s="13">
        <v>0.59799999999999998</v>
      </c>
      <c r="F34" s="13">
        <v>0.625</v>
      </c>
      <c r="G34" s="13">
        <v>0.56399999999999995</v>
      </c>
      <c r="H34" s="13">
        <v>0.60499999999999998</v>
      </c>
      <c r="I34" s="13">
        <v>0.60099999999999998</v>
      </c>
      <c r="J34" s="13">
        <v>0.61599999999999999</v>
      </c>
      <c r="K34" s="12">
        <v>0.623</v>
      </c>
      <c r="L34" s="13">
        <v>0.63435830651135694</v>
      </c>
      <c r="M34" s="12">
        <v>0.64800000000000002</v>
      </c>
      <c r="N34" s="12">
        <v>0.64600000000000002</v>
      </c>
      <c r="O34" s="15">
        <v>0.64033333333333342</v>
      </c>
      <c r="P34" s="8">
        <v>0.44750000000000001</v>
      </c>
      <c r="Q34" s="1">
        <v>0.45400000000000001</v>
      </c>
      <c r="R34" s="1">
        <v>0.44700000000000001</v>
      </c>
      <c r="S34" s="8">
        <v>0.60349999999999993</v>
      </c>
      <c r="T34" s="1">
        <v>0.57699999999999996</v>
      </c>
      <c r="U34" s="1">
        <v>0.59099999999999997</v>
      </c>
      <c r="V34" s="8">
        <v>0.51200000000000001</v>
      </c>
      <c r="W34" s="15">
        <v>0.59</v>
      </c>
      <c r="X34" s="1">
        <v>0.60599999999999998</v>
      </c>
      <c r="Y34" s="8">
        <v>0.28270028128938757</v>
      </c>
      <c r="AA34" s="93"/>
    </row>
    <row r="35" spans="1:27">
      <c r="A35" s="60" t="s">
        <v>88</v>
      </c>
      <c r="B35" s="13">
        <v>0.51900000000000002</v>
      </c>
      <c r="C35" s="13">
        <v>0.54100000000000004</v>
      </c>
      <c r="D35" s="13">
        <v>0.51200000000000001</v>
      </c>
      <c r="E35" s="13">
        <v>0.53400000000000003</v>
      </c>
      <c r="F35" s="13">
        <v>0.56299999999999994</v>
      </c>
      <c r="G35" s="13">
        <v>0.51300000000000001</v>
      </c>
      <c r="H35" s="10">
        <v>0.55000000000000004</v>
      </c>
      <c r="I35" s="13">
        <v>0.55500000000000005</v>
      </c>
      <c r="J35" s="13">
        <v>0.55100000000000005</v>
      </c>
      <c r="K35" s="10">
        <v>0.56000000000000005</v>
      </c>
      <c r="L35" s="13">
        <v>0.57663870729383937</v>
      </c>
      <c r="M35" s="12">
        <v>0.59699999999999998</v>
      </c>
      <c r="N35" s="13">
        <v>0.58766666666666667</v>
      </c>
      <c r="O35" s="8">
        <v>0.58333333333333326</v>
      </c>
      <c r="P35" s="8">
        <v>0.41149999999999998</v>
      </c>
      <c r="Q35" s="15">
        <v>0.41</v>
      </c>
      <c r="R35" s="1">
        <v>0.40300000000000002</v>
      </c>
      <c r="S35" s="1">
        <v>0.5515000000000001</v>
      </c>
      <c r="T35" s="1">
        <v>0.53900000000000003</v>
      </c>
      <c r="U35" s="1">
        <v>0.52800000000000002</v>
      </c>
      <c r="V35" s="8">
        <v>0.45500000000000002</v>
      </c>
      <c r="W35" s="8">
        <v>0.53300000000000003</v>
      </c>
      <c r="X35" s="1">
        <v>0.54700000000000004</v>
      </c>
      <c r="Y35" s="8">
        <v>0.28092632835305176</v>
      </c>
      <c r="AA35" s="93"/>
    </row>
    <row r="36" spans="1:27">
      <c r="A36" s="60" t="s">
        <v>89</v>
      </c>
      <c r="B36" s="14">
        <v>7.9100000000000004E-2</v>
      </c>
      <c r="C36" s="14">
        <v>8.3699999999999997E-2</v>
      </c>
      <c r="D36" s="14">
        <v>8.3099999999999993E-2</v>
      </c>
      <c r="E36" s="14">
        <v>8.4699999999999998E-2</v>
      </c>
      <c r="F36" s="14">
        <v>8.9300000000000004E-2</v>
      </c>
      <c r="G36" s="14">
        <v>8.1500000000000003E-2</v>
      </c>
      <c r="H36" s="14">
        <v>8.6900000000000005E-2</v>
      </c>
      <c r="I36" s="14">
        <v>8.5000000000000006E-2</v>
      </c>
      <c r="J36" s="14">
        <v>8.4599999999999995E-2</v>
      </c>
      <c r="K36" s="12">
        <v>8.9499999999999996E-2</v>
      </c>
      <c r="L36" s="14">
        <v>9.2001792670763388E-2</v>
      </c>
      <c r="M36" s="14">
        <v>9.1850000000000001E-2</v>
      </c>
      <c r="N36" s="14">
        <v>8.9666666666666672E-2</v>
      </c>
      <c r="O36" s="8">
        <v>9.1033333333333327E-2</v>
      </c>
      <c r="P36" s="3">
        <v>6.1249999999999999E-2</v>
      </c>
      <c r="Q36" s="1">
        <v>6.1699999999999998E-2</v>
      </c>
      <c r="R36" s="1">
        <v>6.13E-2</v>
      </c>
      <c r="S36" s="1">
        <v>8.8700000000000001E-2</v>
      </c>
      <c r="T36" s="1">
        <v>8.4199999999999997E-2</v>
      </c>
      <c r="U36" s="1">
        <v>8.7400000000000005E-2</v>
      </c>
      <c r="V36" s="3">
        <v>7.1599999999999997E-2</v>
      </c>
      <c r="W36" s="3">
        <v>8.3099999999999993E-2</v>
      </c>
      <c r="X36" s="1">
        <v>8.4699999999999998E-2</v>
      </c>
      <c r="Y36" s="3">
        <v>5.2900714470022696E-2</v>
      </c>
      <c r="AA36" s="93"/>
    </row>
    <row r="37" spans="1:27">
      <c r="A37" s="60" t="s">
        <v>90</v>
      </c>
      <c r="B37" s="14">
        <v>1.89E-2</v>
      </c>
      <c r="C37" s="14">
        <v>1.89E-2</v>
      </c>
      <c r="D37" s="14">
        <v>2.0199999999999999E-2</v>
      </c>
      <c r="E37" s="14">
        <v>2.0500000000000001E-2</v>
      </c>
      <c r="F37" s="14">
        <v>1.7500000000000002E-2</v>
      </c>
      <c r="G37" s="14">
        <v>2.0299999999999999E-2</v>
      </c>
      <c r="H37" s="14">
        <v>2.4299999999999999E-2</v>
      </c>
      <c r="I37" s="14">
        <v>1.9900000000000001E-2</v>
      </c>
      <c r="J37" s="14">
        <v>2.41E-2</v>
      </c>
      <c r="K37" s="12">
        <v>2.24E-2</v>
      </c>
      <c r="L37" s="14">
        <v>2.6227475292452916E-2</v>
      </c>
      <c r="M37" s="12">
        <v>2.35E-2</v>
      </c>
      <c r="N37" s="12">
        <v>2.3300000000000001E-2</v>
      </c>
      <c r="O37" s="3">
        <v>2.1883333333333331E-2</v>
      </c>
      <c r="P37" s="1">
        <v>1.78E-2</v>
      </c>
      <c r="Q37" s="1">
        <v>1.26E-2</v>
      </c>
      <c r="R37" s="1">
        <v>1.1299999999999999E-2</v>
      </c>
      <c r="S37" s="3">
        <v>2.5750000000000002E-2</v>
      </c>
      <c r="T37" s="1">
        <v>2.6800000000000001E-2</v>
      </c>
      <c r="U37" s="1">
        <v>2.75E-2</v>
      </c>
      <c r="V37" s="8">
        <v>1.2E-2</v>
      </c>
      <c r="W37" s="3">
        <v>1.2800000000000001E-2</v>
      </c>
      <c r="X37" s="1">
        <v>1.8200000000000001E-2</v>
      </c>
      <c r="Y37" s="8">
        <v>0.20956371996159029</v>
      </c>
      <c r="AA37" s="93"/>
    </row>
    <row r="38" spans="1:27">
      <c r="A38" s="60" t="s">
        <v>91</v>
      </c>
      <c r="B38" s="12">
        <v>3.47E-3</v>
      </c>
      <c r="C38" s="12">
        <v>5.45E-3</v>
      </c>
      <c r="D38" s="12">
        <v>3.5400000000000002E-3</v>
      </c>
      <c r="E38" s="12">
        <v>3.5500000000000002E-3</v>
      </c>
      <c r="F38" s="12">
        <v>4.2100000000000002E-3</v>
      </c>
      <c r="G38" s="12">
        <v>3.9300000000000003E-3</v>
      </c>
      <c r="H38" s="12">
        <v>3.62E-3</v>
      </c>
      <c r="I38" s="12">
        <v>3.9199999999999999E-3</v>
      </c>
      <c r="J38" s="12">
        <v>3.5699999999999998E-3</v>
      </c>
      <c r="K38" s="12">
        <v>4.1599999999999996E-3</v>
      </c>
      <c r="L38" s="12" t="s">
        <v>59</v>
      </c>
      <c r="M38" s="12">
        <v>5.0899999999999999E-3</v>
      </c>
      <c r="N38" s="12" t="s">
        <v>59</v>
      </c>
      <c r="O38" s="7">
        <v>3.9100000000000003E-3</v>
      </c>
      <c r="P38" s="1" t="s">
        <v>59</v>
      </c>
      <c r="Q38" s="1" t="s">
        <v>59</v>
      </c>
      <c r="R38" s="1" t="s">
        <v>59</v>
      </c>
      <c r="S38" s="1" t="s">
        <v>59</v>
      </c>
      <c r="T38" s="1" t="s">
        <v>59</v>
      </c>
      <c r="U38" s="1" t="s">
        <v>59</v>
      </c>
      <c r="V38" s="7">
        <v>3.1800000000000001E-3</v>
      </c>
      <c r="W38" s="3">
        <v>4.4000000000000003E-3</v>
      </c>
      <c r="X38" s="1">
        <v>3.9300000000000003E-3</v>
      </c>
      <c r="Y38" s="32" t="s">
        <v>59</v>
      </c>
      <c r="AA38" s="93"/>
    </row>
    <row r="39" spans="1:27">
      <c r="A39" s="60" t="s">
        <v>92</v>
      </c>
      <c r="B39" s="12">
        <v>1.41E-2</v>
      </c>
      <c r="C39" s="12">
        <v>1.7100000000000001E-2</v>
      </c>
      <c r="D39" s="12">
        <v>1.12E-2</v>
      </c>
      <c r="E39" s="12">
        <v>1.1299999999999999E-2</v>
      </c>
      <c r="F39" s="12">
        <v>1.46E-2</v>
      </c>
      <c r="G39" s="12">
        <v>1.0800000000000001E-2</v>
      </c>
      <c r="H39" s="13">
        <v>1.2999999999999999E-2</v>
      </c>
      <c r="I39" s="12">
        <v>1.49E-2</v>
      </c>
      <c r="J39" s="12">
        <v>1.2200000000000001E-2</v>
      </c>
      <c r="K39" s="12">
        <v>1.3899999999999999E-2</v>
      </c>
      <c r="L39" s="14">
        <v>1.357656012703737E-2</v>
      </c>
      <c r="M39" s="12" t="s">
        <v>59</v>
      </c>
      <c r="N39" s="12" t="s">
        <v>59</v>
      </c>
      <c r="O39" s="3">
        <v>1.38E-2</v>
      </c>
      <c r="P39" s="1" t="s">
        <v>59</v>
      </c>
      <c r="Q39" s="1" t="s">
        <v>59</v>
      </c>
      <c r="R39" s="1" t="s">
        <v>59</v>
      </c>
      <c r="S39" s="1" t="s">
        <v>59</v>
      </c>
      <c r="T39" s="1" t="s">
        <v>59</v>
      </c>
      <c r="U39" s="1" t="s">
        <v>59</v>
      </c>
      <c r="V39" s="3">
        <v>1.03E-2</v>
      </c>
      <c r="W39" s="8">
        <v>1.6E-2</v>
      </c>
      <c r="X39" s="1">
        <v>1.47E-2</v>
      </c>
      <c r="Y39" s="32" t="s">
        <v>59</v>
      </c>
      <c r="AA39" s="93"/>
    </row>
    <row r="40" spans="1:27">
      <c r="A40" s="60" t="s">
        <v>93</v>
      </c>
      <c r="B40" s="10">
        <v>5.25</v>
      </c>
      <c r="C40" s="10">
        <v>5.6</v>
      </c>
      <c r="D40" s="10">
        <v>7.13</v>
      </c>
      <c r="E40" s="10">
        <v>5.69</v>
      </c>
      <c r="F40" s="10">
        <v>6.2</v>
      </c>
      <c r="G40" s="10">
        <v>5.48</v>
      </c>
      <c r="H40" s="10">
        <v>5.64</v>
      </c>
      <c r="I40" s="10">
        <v>5.89</v>
      </c>
      <c r="J40" s="10">
        <v>5.63</v>
      </c>
      <c r="K40" s="12" t="s">
        <v>59</v>
      </c>
      <c r="L40" s="10">
        <v>6.6503984730336674</v>
      </c>
      <c r="M40" s="10">
        <v>6.165</v>
      </c>
      <c r="N40" s="12">
        <v>5.78</v>
      </c>
      <c r="O40" s="15">
        <v>5.87</v>
      </c>
      <c r="P40" s="15">
        <v>3.9050000000000002</v>
      </c>
      <c r="Q40" s="1">
        <v>9.3800000000000008</v>
      </c>
      <c r="R40" s="1">
        <v>4.92</v>
      </c>
      <c r="S40" s="15">
        <v>5.8849999999999998</v>
      </c>
      <c r="T40" s="1">
        <v>5.79</v>
      </c>
      <c r="U40" s="1">
        <v>5.98</v>
      </c>
      <c r="V40" s="15">
        <v>4.51</v>
      </c>
      <c r="W40" s="15">
        <v>6.54</v>
      </c>
      <c r="X40" s="1" t="s">
        <v>59</v>
      </c>
      <c r="Y40" s="15">
        <v>0.61322108300065015</v>
      </c>
      <c r="AA40" s="93"/>
    </row>
    <row r="41" spans="1:27">
      <c r="A41" s="60" t="s">
        <v>94</v>
      </c>
      <c r="B41" s="14">
        <v>4.0500000000000001E-2</v>
      </c>
      <c r="C41" s="14">
        <v>4.3200000000000002E-2</v>
      </c>
      <c r="D41" s="14">
        <v>4.2599999999999999E-2</v>
      </c>
      <c r="E41" s="14">
        <v>4.2000000000000003E-2</v>
      </c>
      <c r="F41" s="14">
        <v>4.4499999999999998E-2</v>
      </c>
      <c r="G41" s="14">
        <v>4.1099999999999998E-2</v>
      </c>
      <c r="H41" s="14">
        <v>4.3799999999999999E-2</v>
      </c>
      <c r="I41" s="14">
        <v>4.2799999999999998E-2</v>
      </c>
      <c r="J41" s="14">
        <v>4.2799999999999998E-2</v>
      </c>
      <c r="K41" s="12">
        <v>4.1300000000000003E-2</v>
      </c>
      <c r="L41" s="14">
        <v>4.2639842620156333E-2</v>
      </c>
      <c r="M41" s="12">
        <v>4.2299999999999997E-2</v>
      </c>
      <c r="N41" s="14">
        <v>4.1233333333333337E-2</v>
      </c>
      <c r="O41" s="3">
        <v>4.2200000000000001E-2</v>
      </c>
      <c r="P41" s="3">
        <v>2.2249999999999999E-2</v>
      </c>
      <c r="Q41" s="1">
        <v>2.01E-2</v>
      </c>
      <c r="R41" s="1">
        <v>2.1299999999999999E-2</v>
      </c>
      <c r="S41" s="3">
        <v>4.5749999999999999E-2</v>
      </c>
      <c r="T41" s="1">
        <v>4.4499999999999998E-2</v>
      </c>
      <c r="U41" s="1">
        <v>4.0500000000000001E-2</v>
      </c>
      <c r="V41" s="3">
        <v>3.5000000000000003E-2</v>
      </c>
      <c r="W41" s="3">
        <v>4.1599999999999998E-2</v>
      </c>
      <c r="X41" s="1">
        <v>3.8800000000000001E-2</v>
      </c>
      <c r="Y41" s="3">
        <v>6.5058587673012249E-3</v>
      </c>
      <c r="AA41" s="93"/>
    </row>
    <row r="42" spans="1:27">
      <c r="A42" s="60" t="s">
        <v>95</v>
      </c>
      <c r="B42" s="14">
        <v>1.4500000000000001E-2</v>
      </c>
      <c r="C42" s="14">
        <v>1.4800000000000001E-2</v>
      </c>
      <c r="D42" s="14">
        <v>1.47E-2</v>
      </c>
      <c r="E42" s="14">
        <v>1.43E-2</v>
      </c>
      <c r="F42" s="14">
        <v>1.5100000000000001E-2</v>
      </c>
      <c r="G42" s="14">
        <v>1.52E-2</v>
      </c>
      <c r="H42" s="14">
        <v>1.52E-2</v>
      </c>
      <c r="I42" s="14">
        <v>1.7000000000000001E-2</v>
      </c>
      <c r="J42" s="14">
        <v>1.5599999999999999E-2</v>
      </c>
      <c r="K42" s="12">
        <v>1.5800000000000002E-2</v>
      </c>
      <c r="L42" s="12" t="s">
        <v>59</v>
      </c>
      <c r="M42" s="12">
        <v>1.4800000000000001E-2</v>
      </c>
      <c r="N42" s="14">
        <v>1.4566666666666667E-2</v>
      </c>
      <c r="O42" s="3">
        <v>1.6883333333333334E-2</v>
      </c>
      <c r="P42" s="1" t="s">
        <v>59</v>
      </c>
      <c r="Q42" s="1" t="s">
        <v>59</v>
      </c>
      <c r="R42" s="1" t="s">
        <v>59</v>
      </c>
      <c r="S42" s="3">
        <v>1.9549999999999998E-2</v>
      </c>
      <c r="T42" s="1">
        <v>1.84E-2</v>
      </c>
      <c r="U42" s="1">
        <v>1.8800000000000001E-2</v>
      </c>
      <c r="V42" s="3">
        <v>1.29E-2</v>
      </c>
      <c r="W42" s="3">
        <v>1.49E-2</v>
      </c>
      <c r="X42" s="1">
        <v>1.4800000000000001E-2</v>
      </c>
      <c r="Y42" s="3">
        <v>4.1445518404116099E-3</v>
      </c>
      <c r="AA42" s="93"/>
    </row>
    <row r="44" spans="1:27">
      <c r="A44" s="18" t="s">
        <v>96</v>
      </c>
      <c r="B44" s="16">
        <v>18.661399999999997</v>
      </c>
      <c r="C44" s="16">
        <v>19.255699999999997</v>
      </c>
      <c r="D44" s="16">
        <v>18.534300000000002</v>
      </c>
      <c r="E44" s="16">
        <v>19.643200000000004</v>
      </c>
      <c r="F44" s="16">
        <v>20.209299999999999</v>
      </c>
      <c r="G44" s="16">
        <v>18.327000000000002</v>
      </c>
      <c r="H44" s="16">
        <v>20.197900000000001</v>
      </c>
      <c r="I44" s="16">
        <v>20.7178</v>
      </c>
      <c r="J44" s="16">
        <v>20.312599999999996</v>
      </c>
      <c r="K44" s="16">
        <v>20.448499999999999</v>
      </c>
      <c r="L44" s="16">
        <v>21.184082345089539</v>
      </c>
      <c r="M44" s="16">
        <v>22.075850000000003</v>
      </c>
      <c r="N44" s="16">
        <v>21.189</v>
      </c>
      <c r="O44" s="16">
        <v>22.883199999999999</v>
      </c>
      <c r="P44" s="16">
        <v>17.100500000000004</v>
      </c>
      <c r="Q44" s="16">
        <v>17.825999999999997</v>
      </c>
      <c r="R44" s="16">
        <v>16.991399999999995</v>
      </c>
      <c r="S44" s="16">
        <v>19.294700000000002</v>
      </c>
      <c r="T44" s="16">
        <v>19.431299999999997</v>
      </c>
      <c r="U44" s="16">
        <v>19.167399999999997</v>
      </c>
      <c r="V44" s="16">
        <v>16.345800000000001</v>
      </c>
      <c r="W44" s="16">
        <v>19.515800000000002</v>
      </c>
      <c r="X44" s="16">
        <v>19.618700000000004</v>
      </c>
      <c r="Y44" s="12" t="s">
        <v>148</v>
      </c>
    </row>
    <row r="45" spans="1:27">
      <c r="A45" s="18" t="s">
        <v>97</v>
      </c>
      <c r="B45" s="10">
        <v>0.3052303069214527</v>
      </c>
      <c r="C45" s="10">
        <v>0.28574690211238091</v>
      </c>
      <c r="D45" s="10">
        <v>0.2837179705268994</v>
      </c>
      <c r="E45" s="10">
        <v>0.31716807704432648</v>
      </c>
      <c r="F45" s="10">
        <v>0.29321423755445203</v>
      </c>
      <c r="G45" s="10">
        <v>0.29346031542093592</v>
      </c>
      <c r="H45" s="10">
        <v>0.3052253598346778</v>
      </c>
      <c r="I45" s="10">
        <v>0.34138589467200486</v>
      </c>
      <c r="J45" s="10">
        <v>0.3148632926119837</v>
      </c>
      <c r="K45" s="10">
        <v>0.28369358565620523</v>
      </c>
      <c r="L45" s="10">
        <v>0.35687422131611224</v>
      </c>
      <c r="M45" s="10">
        <v>0.32394753567591134</v>
      </c>
      <c r="N45" s="10">
        <v>0.28190213900620875</v>
      </c>
      <c r="O45" s="10">
        <v>0.36005787727104543</v>
      </c>
      <c r="P45" s="10">
        <v>0.44415001602735343</v>
      </c>
      <c r="Q45" s="10">
        <v>0.4794903561397405</v>
      </c>
      <c r="R45" s="10">
        <v>0.45303331824432236</v>
      </c>
      <c r="S45" s="10">
        <v>0.25366551172550567</v>
      </c>
      <c r="T45" s="10">
        <v>0.29885836514904679</v>
      </c>
      <c r="U45" s="10">
        <v>0.26068086788790773</v>
      </c>
      <c r="V45" s="10">
        <v>0.27704451724238788</v>
      </c>
      <c r="W45" s="10">
        <v>0.30690645850265558</v>
      </c>
      <c r="X45" s="10">
        <v>0.27300543340524303</v>
      </c>
      <c r="Y45" s="13">
        <v>4.4999999999999998E-2</v>
      </c>
    </row>
    <row r="46" spans="1:27">
      <c r="A46" s="18" t="s">
        <v>98</v>
      </c>
      <c r="B46" s="10">
        <v>1.6498572002661147</v>
      </c>
      <c r="C46" s="10">
        <v>1.7150980181201592</v>
      </c>
      <c r="D46" s="10">
        <v>1.8049609650470326</v>
      </c>
      <c r="E46" s="10">
        <v>1.6427190499493753</v>
      </c>
      <c r="F46" s="10">
        <v>1.7760097377544897</v>
      </c>
      <c r="G46" s="10">
        <v>1.5483358702530079</v>
      </c>
      <c r="H46" s="10">
        <v>1.6405724591815283</v>
      </c>
      <c r="I46" s="10">
        <v>1.549834328293912</v>
      </c>
      <c r="J46" s="10">
        <v>1.6319311177759912</v>
      </c>
      <c r="K46" s="10">
        <v>1.610565265838255</v>
      </c>
      <c r="L46" s="10">
        <v>1.6775631380884366</v>
      </c>
      <c r="M46" s="10">
        <v>1.6548569525054175</v>
      </c>
      <c r="N46" s="10">
        <v>1.6958287851584168</v>
      </c>
      <c r="O46" s="10">
        <v>1.7159025141074129</v>
      </c>
      <c r="P46" s="10">
        <v>1.5437825242778545</v>
      </c>
      <c r="Q46" s="10">
        <v>1.5602272576586915</v>
      </c>
      <c r="R46" s="10">
        <v>1.5920189272023773</v>
      </c>
      <c r="S46" s="10">
        <v>1.7926394834596937</v>
      </c>
      <c r="T46" s="10">
        <v>1.7077361050134341</v>
      </c>
      <c r="U46" s="10">
        <v>1.6959497272605966</v>
      </c>
      <c r="V46" s="10">
        <v>1.6702291585853122</v>
      </c>
      <c r="W46" s="10">
        <v>1.6978290741915751</v>
      </c>
      <c r="X46" s="10">
        <v>1.7173237211179637</v>
      </c>
      <c r="Y46" s="10">
        <v>5.7414543078949372</v>
      </c>
    </row>
    <row r="47" spans="1:27">
      <c r="A47" s="18" t="s">
        <v>99</v>
      </c>
      <c r="B47" s="10">
        <v>3.5481612592699237</v>
      </c>
      <c r="C47" s="10">
        <v>3.5629299566457564</v>
      </c>
      <c r="D47" s="10">
        <v>3.5699394448925799</v>
      </c>
      <c r="E47" s="10">
        <v>3.5577788346948647</v>
      </c>
      <c r="F47" s="10">
        <v>3.5295808447921972</v>
      </c>
      <c r="G47" s="10">
        <v>3.5469519901168653</v>
      </c>
      <c r="H47" s="10">
        <v>3.5845407333718424</v>
      </c>
      <c r="I47" s="10">
        <v>3.526637782271298</v>
      </c>
      <c r="J47" s="10">
        <v>3.5118494242784655</v>
      </c>
      <c r="K47" s="10">
        <v>3.6228847167426559</v>
      </c>
      <c r="L47" s="10">
        <v>3.6365586763081796</v>
      </c>
      <c r="M47" s="10">
        <v>3.5572978646345339</v>
      </c>
      <c r="N47" s="10">
        <v>3.6483155938929239</v>
      </c>
      <c r="O47" s="10">
        <v>3.595355653555294</v>
      </c>
      <c r="P47" s="10">
        <v>3.6169173579992995</v>
      </c>
      <c r="Q47" s="10">
        <v>3.6588581440012367</v>
      </c>
      <c r="R47" s="10">
        <v>3.6014639464257905</v>
      </c>
      <c r="S47" s="10">
        <v>3.623992202481221</v>
      </c>
      <c r="T47" s="10">
        <v>3.6225250798273381</v>
      </c>
      <c r="U47" s="10">
        <v>3.5931210878826589</v>
      </c>
      <c r="V47" s="10">
        <v>3.5588498454530666</v>
      </c>
      <c r="W47" s="10">
        <v>3.599350693732486</v>
      </c>
      <c r="X47" s="10">
        <v>3.6333197511531545</v>
      </c>
      <c r="Y47" s="10">
        <v>2.9927387090127877</v>
      </c>
    </row>
    <row r="48" spans="1:27">
      <c r="A48" s="18" t="s">
        <v>100</v>
      </c>
      <c r="B48" s="10">
        <v>1.3959225673861364</v>
      </c>
      <c r="C48" s="10">
        <v>1.320654817409983</v>
      </c>
      <c r="D48" s="10">
        <v>1.3337634989358564</v>
      </c>
      <c r="E48" s="10">
        <v>1.3527313016731395</v>
      </c>
      <c r="F48" s="10">
        <v>1.3186277518276655</v>
      </c>
      <c r="G48" s="10">
        <v>1.3063703451003725</v>
      </c>
      <c r="H48" s="10">
        <v>1.356093049626933</v>
      </c>
      <c r="I48" s="10">
        <v>1.4416309469892412</v>
      </c>
      <c r="J48" s="10">
        <v>1.313486048878769</v>
      </c>
      <c r="K48" s="10">
        <v>1.3446007741457746</v>
      </c>
      <c r="L48" s="10">
        <v>1.3227102410141136</v>
      </c>
      <c r="M48" s="10">
        <v>1.2753411471888763</v>
      </c>
      <c r="N48" s="10">
        <v>1.3580749959314395</v>
      </c>
      <c r="O48" s="10">
        <v>1.3593074790201032</v>
      </c>
      <c r="P48" s="15">
        <v>1.3349165179667128</v>
      </c>
      <c r="Q48" s="15">
        <v>1.308534394718869</v>
      </c>
      <c r="R48" s="15">
        <v>1.3339681959899297</v>
      </c>
      <c r="S48" s="15">
        <v>1.2705329763453066</v>
      </c>
      <c r="T48" s="15">
        <v>1.2544920733633207</v>
      </c>
      <c r="U48" s="15">
        <v>1.2350630795702382</v>
      </c>
      <c r="V48" s="15">
        <v>1.3318986057285267</v>
      </c>
      <c r="W48" s="15">
        <v>1.3358562618799836</v>
      </c>
      <c r="X48" s="15">
        <v>1.3682320020748924</v>
      </c>
      <c r="Y48" s="10">
        <v>1.946391644446245</v>
      </c>
    </row>
    <row r="49" spans="1:25">
      <c r="A49" s="18" t="s">
        <v>101</v>
      </c>
      <c r="B49" s="16">
        <v>46</v>
      </c>
      <c r="C49" s="16">
        <v>44.793814432989684</v>
      </c>
      <c r="D49" s="16">
        <v>44.945054945054942</v>
      </c>
      <c r="E49" s="16">
        <v>44.652406417112296</v>
      </c>
      <c r="F49" s="16">
        <v>44.744897959183668</v>
      </c>
      <c r="G49" s="16">
        <v>44.662921348314612</v>
      </c>
      <c r="H49" s="16">
        <v>45.906735751295329</v>
      </c>
      <c r="I49" s="16">
        <v>45.968586387434549</v>
      </c>
      <c r="J49" s="16">
        <v>45.53846153846154</v>
      </c>
      <c r="K49" s="16">
        <v>46.598984771573598</v>
      </c>
      <c r="L49" s="16">
        <v>40.229137852117034</v>
      </c>
      <c r="M49" s="16">
        <v>47.630922693266832</v>
      </c>
      <c r="N49" s="16">
        <v>47.552674230145875</v>
      </c>
      <c r="O49" s="16">
        <v>46.570959803117304</v>
      </c>
      <c r="P49" s="5">
        <v>48.671328671328673</v>
      </c>
      <c r="Q49" s="5">
        <v>49.236111111111114</v>
      </c>
      <c r="R49" s="5">
        <v>48.561151079136685</v>
      </c>
      <c r="S49" s="5">
        <v>46.818181818181813</v>
      </c>
      <c r="T49" s="5">
        <v>46.815642458100562</v>
      </c>
      <c r="U49" s="5">
        <v>46.149732620320862</v>
      </c>
      <c r="V49" s="5">
        <v>45.74074074074074</v>
      </c>
      <c r="W49" s="5">
        <v>45.396825396825399</v>
      </c>
      <c r="X49" s="5">
        <v>47.239583333333336</v>
      </c>
      <c r="Y49" s="5">
        <v>46.5</v>
      </c>
    </row>
    <row r="50" spans="1:25">
      <c r="A50" s="18" t="s">
        <v>102</v>
      </c>
      <c r="B50" s="16">
        <v>35.978835978835981</v>
      </c>
      <c r="C50" s="16">
        <v>33.06878306878307</v>
      </c>
      <c r="D50" s="16">
        <v>34.900990099009903</v>
      </c>
      <c r="E50" s="16">
        <v>35.609756097560975</v>
      </c>
      <c r="F50" s="16">
        <v>34.685714285714283</v>
      </c>
      <c r="G50" s="16">
        <v>33.694581280788185</v>
      </c>
      <c r="H50" s="16">
        <v>36.584362139917701</v>
      </c>
      <c r="I50" s="16">
        <v>38.190954773869343</v>
      </c>
      <c r="J50" s="16">
        <v>38.174273858921161</v>
      </c>
      <c r="K50" s="16"/>
      <c r="L50" s="16">
        <v>44.757569919892539</v>
      </c>
      <c r="M50" s="16">
        <v>39.659574468085111</v>
      </c>
      <c r="N50" s="16">
        <v>41.888412017167376</v>
      </c>
      <c r="O50" s="16">
        <v>40.091393754760098</v>
      </c>
      <c r="P50" s="5">
        <v>37.921348314606746</v>
      </c>
      <c r="Q50" s="5">
        <v>40.158730158730158</v>
      </c>
      <c r="R50" s="5">
        <v>29.292035398230091</v>
      </c>
      <c r="S50" s="5">
        <v>40.388349514563103</v>
      </c>
      <c r="T50" s="5">
        <v>39.552238805970148</v>
      </c>
      <c r="U50" s="5">
        <v>38.18181818181818</v>
      </c>
      <c r="V50" s="5">
        <v>31.666666666666668</v>
      </c>
      <c r="W50" s="5">
        <v>31.484375</v>
      </c>
      <c r="X50" s="5"/>
      <c r="Y50" s="12">
        <v>37.6</v>
      </c>
    </row>
    <row r="51" spans="1:25">
      <c r="A51" s="18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5"/>
      <c r="Q51" s="5"/>
      <c r="R51" s="5"/>
      <c r="S51" s="5"/>
      <c r="T51" s="5"/>
      <c r="U51" s="5"/>
      <c r="V51" s="5"/>
      <c r="W51" s="5"/>
      <c r="X51" s="5"/>
      <c r="Y51" s="12"/>
    </row>
    <row r="52" spans="1:25">
      <c r="A52" s="18" t="s">
        <v>189</v>
      </c>
    </row>
    <row r="53" spans="1:25">
      <c r="A53" s="18" t="s">
        <v>103</v>
      </c>
      <c r="B53" t="s">
        <v>104</v>
      </c>
    </row>
    <row r="54" spans="1:25">
      <c r="A54" s="18" t="s">
        <v>105</v>
      </c>
      <c r="B54" t="s">
        <v>106</v>
      </c>
    </row>
    <row r="55" spans="1:25">
      <c r="A55" s="18" t="s">
        <v>107</v>
      </c>
      <c r="B55" t="s">
        <v>108</v>
      </c>
    </row>
    <row r="57" spans="1:25">
      <c r="A57" s="19" t="s">
        <v>188</v>
      </c>
    </row>
    <row r="58" spans="1:25">
      <c r="A58" s="19"/>
    </row>
    <row r="59" spans="1:25"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</row>
    <row r="60" spans="1:25">
      <c r="B60" s="9"/>
    </row>
    <row r="61" spans="1:25">
      <c r="B61" s="9"/>
    </row>
    <row r="62" spans="1:25">
      <c r="B62" s="9"/>
    </row>
  </sheetData>
  <mergeCells count="4">
    <mergeCell ref="B2:O2"/>
    <mergeCell ref="P2:R2"/>
    <mergeCell ref="S2:U2"/>
    <mergeCell ref="V2:X2"/>
  </mergeCells>
  <pageMargins left="0.7" right="0.7" top="0.75" bottom="0.75" header="0.3" footer="0.3"/>
  <pageSetup paperSize="9" scale="75" orientation="landscape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A9CCE-B77D-E24D-A70A-5BCF90AB8522}">
  <sheetPr>
    <pageSetUpPr fitToPage="1"/>
  </sheetPr>
  <dimension ref="A1:AB56"/>
  <sheetViews>
    <sheetView topLeftCell="A26" zoomScale="159" workbookViewId="0">
      <selection activeCell="B10" sqref="B10"/>
    </sheetView>
  </sheetViews>
  <sheetFormatPr baseColWidth="10" defaultRowHeight="16"/>
  <cols>
    <col min="1" max="1" width="16" customWidth="1"/>
    <col min="2" max="2" width="14.33203125" customWidth="1"/>
    <col min="3" max="3" width="11.1640625" customWidth="1"/>
    <col min="4" max="4" width="15" customWidth="1"/>
    <col min="5" max="5" width="11.1640625" customWidth="1"/>
    <col min="16" max="16" width="12.83203125" customWidth="1"/>
    <col min="17" max="17" width="20.33203125" customWidth="1"/>
    <col min="19" max="19" width="13.6640625" customWidth="1"/>
    <col min="20" max="20" width="13.1640625" customWidth="1"/>
    <col min="21" max="21" width="18.5" customWidth="1"/>
  </cols>
  <sheetData>
    <row r="1" spans="1:28" ht="24">
      <c r="A1" s="91" t="s">
        <v>181</v>
      </c>
    </row>
    <row r="2" spans="1:28">
      <c r="A2" s="54" t="s">
        <v>157</v>
      </c>
      <c r="B2" s="68" t="s">
        <v>154</v>
      </c>
      <c r="C2" s="33"/>
      <c r="D2" s="68" t="s">
        <v>151</v>
      </c>
      <c r="E2" s="42"/>
      <c r="F2" s="43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S2" s="12"/>
      <c r="T2" s="12"/>
      <c r="U2" s="12"/>
      <c r="V2" s="12"/>
      <c r="W2" s="12"/>
      <c r="X2" s="12"/>
      <c r="Z2" s="12"/>
      <c r="AA2" s="12"/>
      <c r="AB2" s="12"/>
    </row>
    <row r="3" spans="1:28">
      <c r="A3" s="54" t="s">
        <v>155</v>
      </c>
      <c r="B3" s="66" t="s">
        <v>190</v>
      </c>
      <c r="C3" s="42"/>
      <c r="D3" s="66" t="s">
        <v>156</v>
      </c>
      <c r="E3" s="42"/>
      <c r="F3" s="4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S3" s="12"/>
      <c r="T3" s="12"/>
      <c r="U3" s="12"/>
      <c r="V3" s="12"/>
      <c r="W3" s="12"/>
      <c r="X3" s="12"/>
      <c r="Z3" s="12"/>
      <c r="AA3" s="12"/>
      <c r="AB3" s="12"/>
    </row>
    <row r="4" spans="1:28">
      <c r="A4" s="71"/>
      <c r="B4" s="55" t="s">
        <v>191</v>
      </c>
      <c r="C4" s="55" t="s">
        <v>1</v>
      </c>
      <c r="D4" s="55" t="s">
        <v>158</v>
      </c>
      <c r="E4" s="55" t="s">
        <v>1</v>
      </c>
      <c r="F4" s="43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S4" s="12"/>
      <c r="T4" s="12"/>
      <c r="U4" s="12"/>
      <c r="V4" s="12"/>
      <c r="W4" s="12"/>
      <c r="X4" s="12"/>
      <c r="Z4" s="12"/>
      <c r="AA4" s="12"/>
      <c r="AB4" s="12"/>
    </row>
    <row r="5" spans="1:28">
      <c r="A5" s="60" t="s">
        <v>58</v>
      </c>
      <c r="B5" s="26">
        <v>0.24839636337789039</v>
      </c>
      <c r="C5" s="26">
        <v>6.1668624979057805E-2</v>
      </c>
      <c r="D5" s="13"/>
      <c r="E5" s="13"/>
      <c r="F5" s="61"/>
      <c r="G5" s="13"/>
      <c r="H5" s="13"/>
      <c r="I5" s="13"/>
      <c r="J5" s="13"/>
      <c r="K5" s="13"/>
      <c r="L5" s="13"/>
      <c r="M5" s="12"/>
      <c r="N5" s="13"/>
      <c r="O5" s="12"/>
      <c r="P5" s="12"/>
      <c r="Q5" s="8"/>
      <c r="S5" s="1"/>
      <c r="T5" s="1"/>
      <c r="U5" s="1"/>
      <c r="V5" s="1"/>
      <c r="W5" s="1"/>
      <c r="X5" s="1"/>
      <c r="Z5" s="1"/>
      <c r="AA5" s="15"/>
      <c r="AB5" s="15"/>
    </row>
    <row r="6" spans="1:28">
      <c r="A6" s="60" t="s">
        <v>60</v>
      </c>
      <c r="B6" s="28">
        <v>20.390792001604694</v>
      </c>
      <c r="C6" s="28">
        <v>2.2260317693620366</v>
      </c>
      <c r="D6" s="16"/>
      <c r="E6" s="16"/>
      <c r="F6" s="16"/>
      <c r="G6" s="16"/>
      <c r="H6" s="16"/>
      <c r="I6" s="16"/>
      <c r="J6" s="16"/>
      <c r="K6" s="16"/>
      <c r="L6" s="16"/>
      <c r="M6" s="12"/>
      <c r="N6" s="16"/>
      <c r="O6" s="12"/>
      <c r="P6" s="16"/>
      <c r="Q6" s="5"/>
      <c r="S6" s="1"/>
      <c r="T6" s="1"/>
      <c r="U6" s="1"/>
      <c r="V6" s="5"/>
      <c r="W6" s="1"/>
      <c r="X6" s="1"/>
      <c r="Z6" s="1"/>
      <c r="AA6" s="1"/>
      <c r="AB6" s="1"/>
    </row>
    <row r="7" spans="1:28">
      <c r="A7" s="60" t="s">
        <v>61</v>
      </c>
      <c r="B7" s="27">
        <v>1.5068794768488938</v>
      </c>
      <c r="C7" s="27">
        <v>0.18418069247018032</v>
      </c>
      <c r="D7" s="10"/>
      <c r="E7" s="10"/>
      <c r="F7" s="10"/>
      <c r="G7" s="10"/>
      <c r="H7" s="10"/>
      <c r="I7" s="16"/>
      <c r="J7" s="16"/>
      <c r="K7" s="10"/>
      <c r="L7" s="10"/>
      <c r="M7" s="12"/>
      <c r="N7" s="10"/>
      <c r="O7" s="10"/>
      <c r="P7" s="12"/>
      <c r="Q7" s="15"/>
      <c r="S7" s="1"/>
      <c r="T7" s="1"/>
      <c r="U7" s="1"/>
      <c r="V7" s="1"/>
      <c r="W7" s="1"/>
      <c r="X7" s="1"/>
      <c r="Z7" s="1"/>
      <c r="AA7" s="1"/>
      <c r="AB7" s="1"/>
    </row>
    <row r="8" spans="1:28">
      <c r="A8" s="60" t="s">
        <v>62</v>
      </c>
      <c r="B8" s="27">
        <v>3.8472521717434094</v>
      </c>
      <c r="C8" s="27">
        <v>0.52610311957702183</v>
      </c>
      <c r="D8" s="10"/>
      <c r="E8" s="10"/>
      <c r="F8" s="10"/>
      <c r="G8" s="10"/>
      <c r="H8" s="10"/>
      <c r="I8" s="10"/>
      <c r="J8" s="10"/>
      <c r="K8" s="10"/>
      <c r="L8" s="10"/>
      <c r="M8" s="12"/>
      <c r="N8" s="10"/>
      <c r="O8" s="12"/>
      <c r="P8" s="12"/>
      <c r="Q8" s="15"/>
      <c r="S8" s="1"/>
      <c r="T8" s="1"/>
      <c r="U8" s="1"/>
      <c r="V8" s="1"/>
      <c r="W8" s="1"/>
      <c r="X8" s="1"/>
      <c r="Z8" s="1"/>
      <c r="AA8" s="1"/>
      <c r="AB8" s="1"/>
    </row>
    <row r="9" spans="1:28">
      <c r="A9" s="60" t="s">
        <v>63</v>
      </c>
      <c r="B9" s="27">
        <v>3.1544102496467734</v>
      </c>
      <c r="C9" s="27">
        <v>0.4324947561764223</v>
      </c>
      <c r="D9" s="10"/>
      <c r="E9" s="10"/>
      <c r="F9" s="10"/>
      <c r="G9" s="10"/>
      <c r="H9" s="10"/>
      <c r="I9" s="10"/>
      <c r="J9" s="10"/>
      <c r="K9" s="10"/>
      <c r="L9" s="10"/>
      <c r="M9" s="12"/>
      <c r="N9" s="10"/>
      <c r="O9" s="10"/>
      <c r="P9" s="10"/>
      <c r="Q9" s="15"/>
      <c r="S9" s="1"/>
      <c r="T9" s="1"/>
      <c r="U9" s="1"/>
      <c r="V9" s="1"/>
      <c r="W9" s="1"/>
      <c r="X9" s="1"/>
      <c r="Z9" s="1"/>
      <c r="AA9" s="1"/>
      <c r="AB9" s="1"/>
    </row>
    <row r="10" spans="1:28">
      <c r="A10" s="60" t="s">
        <v>64</v>
      </c>
      <c r="B10" s="28">
        <v>22.768082366250439</v>
      </c>
      <c r="C10" s="28">
        <v>2.4891311899704038</v>
      </c>
      <c r="D10" s="16"/>
      <c r="E10" s="16"/>
      <c r="F10" s="16"/>
      <c r="G10" s="16"/>
      <c r="H10" s="16"/>
      <c r="I10" s="16"/>
      <c r="J10" s="16"/>
      <c r="K10" s="16"/>
      <c r="L10" s="16"/>
      <c r="M10" s="12"/>
      <c r="N10" s="16"/>
      <c r="O10" s="16"/>
      <c r="P10" s="12"/>
      <c r="Q10" s="5"/>
      <c r="S10" s="1"/>
      <c r="T10" s="1"/>
      <c r="U10" s="1"/>
      <c r="V10" s="5"/>
      <c r="W10" s="1"/>
      <c r="X10" s="1"/>
      <c r="Z10" s="1"/>
      <c r="AA10" s="1"/>
      <c r="AB10" s="17"/>
    </row>
    <row r="11" spans="1:28">
      <c r="A11" s="60" t="s">
        <v>65</v>
      </c>
      <c r="B11" s="27">
        <v>9.5376916980193158</v>
      </c>
      <c r="C11" s="27">
        <v>1.9847068781996222</v>
      </c>
      <c r="D11" s="10"/>
      <c r="E11" s="10"/>
      <c r="F11" s="10"/>
      <c r="G11" s="10"/>
      <c r="H11" s="16"/>
      <c r="I11" s="16"/>
      <c r="J11" s="16"/>
      <c r="K11" s="16"/>
      <c r="L11" s="10"/>
      <c r="M11" s="12"/>
      <c r="N11" s="10"/>
      <c r="O11" s="12"/>
      <c r="P11" s="10"/>
      <c r="Q11" s="15"/>
      <c r="S11" s="15"/>
      <c r="T11" s="1"/>
      <c r="U11" s="1"/>
      <c r="V11" s="1"/>
      <c r="W11" s="1"/>
      <c r="X11" s="1"/>
      <c r="Z11" s="1"/>
      <c r="AA11" s="1"/>
      <c r="AB11" s="1"/>
    </row>
    <row r="12" spans="1:28">
      <c r="A12" s="60" t="s">
        <v>66</v>
      </c>
      <c r="B12" s="28">
        <v>19.362268062699247</v>
      </c>
      <c r="C12" s="28">
        <v>4.7248735183887307</v>
      </c>
      <c r="D12" s="16"/>
      <c r="E12" s="16"/>
      <c r="F12" s="16"/>
      <c r="G12" s="16"/>
      <c r="H12" s="16"/>
      <c r="I12" s="16"/>
      <c r="J12" s="16"/>
      <c r="K12" s="16"/>
      <c r="L12" s="16"/>
      <c r="M12" s="12"/>
      <c r="N12" s="11"/>
      <c r="O12" s="12"/>
      <c r="P12" s="16"/>
      <c r="Q12" s="5"/>
      <c r="S12" s="15"/>
      <c r="T12" s="1"/>
      <c r="U12" s="1"/>
      <c r="V12" s="5"/>
      <c r="W12" s="1"/>
      <c r="X12" s="1"/>
      <c r="Z12" s="1"/>
      <c r="AA12" s="1"/>
      <c r="AB12" s="1"/>
    </row>
    <row r="13" spans="1:28">
      <c r="A13" s="60" t="s">
        <v>67</v>
      </c>
      <c r="B13" s="26">
        <v>0.59521311466616034</v>
      </c>
      <c r="C13" s="26">
        <v>9.018925691521204E-2</v>
      </c>
      <c r="D13" s="13"/>
      <c r="E13" s="13"/>
      <c r="F13" s="13"/>
      <c r="G13" s="13"/>
      <c r="H13" s="13"/>
      <c r="I13" s="13"/>
      <c r="J13" s="13"/>
      <c r="K13" s="13"/>
      <c r="L13" s="13"/>
      <c r="M13" s="12"/>
      <c r="N13" s="13"/>
      <c r="O13" s="12"/>
      <c r="P13" s="12"/>
      <c r="Q13" s="8"/>
      <c r="S13" s="1"/>
      <c r="T13" s="1"/>
      <c r="U13" s="1"/>
      <c r="V13" s="1"/>
      <c r="W13" s="1"/>
      <c r="X13" s="1"/>
      <c r="Z13" s="1"/>
      <c r="AA13" s="1"/>
      <c r="AB13" s="1"/>
    </row>
    <row r="14" spans="1:28">
      <c r="A14" s="60" t="s">
        <v>68</v>
      </c>
      <c r="B14" s="26">
        <v>0.23988930710091966</v>
      </c>
      <c r="C14" s="26">
        <v>4.3529399793146406E-2</v>
      </c>
      <c r="D14" s="13"/>
      <c r="E14" s="13"/>
      <c r="F14" s="13"/>
      <c r="G14" s="13"/>
      <c r="H14" s="13"/>
      <c r="I14" s="13"/>
      <c r="J14" s="10"/>
      <c r="K14" s="13"/>
      <c r="L14" s="13"/>
      <c r="M14" s="12"/>
      <c r="N14" s="13"/>
      <c r="O14" s="12"/>
      <c r="P14" s="10"/>
      <c r="Q14" s="8"/>
      <c r="S14" s="1"/>
      <c r="T14" s="8"/>
      <c r="U14" s="1"/>
      <c r="V14" s="1"/>
      <c r="W14" s="15"/>
      <c r="X14" s="1"/>
      <c r="Z14" s="1"/>
      <c r="AA14" s="1"/>
      <c r="AB14" s="1"/>
    </row>
    <row r="15" spans="1:28">
      <c r="A15" s="60" t="s">
        <v>69</v>
      </c>
      <c r="B15" s="27">
        <v>3.0973145671493496</v>
      </c>
      <c r="C15" s="27">
        <v>0.40664620214708974</v>
      </c>
      <c r="D15" s="10"/>
      <c r="E15" s="10"/>
      <c r="F15" s="10"/>
      <c r="G15" s="10"/>
      <c r="H15" s="10"/>
      <c r="I15" s="10"/>
      <c r="J15" s="10"/>
      <c r="K15" s="10"/>
      <c r="L15" s="10"/>
      <c r="M15" s="12"/>
      <c r="N15" s="10"/>
      <c r="O15" s="12"/>
      <c r="P15" s="10"/>
      <c r="Q15" s="15"/>
      <c r="S15" s="15"/>
      <c r="T15" s="1"/>
      <c r="U15" s="1"/>
      <c r="V15" s="1"/>
      <c r="W15" s="1"/>
      <c r="X15" s="1"/>
      <c r="Z15" s="1"/>
      <c r="AA15" s="1"/>
      <c r="AB15" s="1"/>
    </row>
    <row r="16" spans="1:28">
      <c r="A16" s="60" t="s">
        <v>70</v>
      </c>
      <c r="B16" s="27">
        <v>8.7704453373802913</v>
      </c>
      <c r="C16" s="27">
        <v>1.1398145043475842</v>
      </c>
      <c r="D16" s="10"/>
      <c r="E16" s="10"/>
      <c r="F16" s="10"/>
      <c r="G16" s="10"/>
      <c r="H16" s="10"/>
      <c r="I16" s="10"/>
      <c r="J16" s="10"/>
      <c r="K16" s="10"/>
      <c r="L16" s="10"/>
      <c r="M16" s="12"/>
      <c r="N16" s="10"/>
      <c r="O16" s="12"/>
      <c r="P16" s="12"/>
      <c r="Q16" s="15"/>
      <c r="S16" s="1"/>
      <c r="T16" s="1"/>
      <c r="U16" s="1"/>
      <c r="V16" s="1"/>
      <c r="W16" s="1"/>
      <c r="X16" s="1"/>
      <c r="Z16" s="1"/>
      <c r="AA16" s="1"/>
      <c r="AB16" s="1"/>
    </row>
    <row r="17" spans="1:28">
      <c r="A17" s="60" t="s">
        <v>71</v>
      </c>
      <c r="B17" s="26">
        <v>0.81224703019673461</v>
      </c>
      <c r="C17" s="26">
        <v>0.32954078193823549</v>
      </c>
      <c r="D17" s="13"/>
      <c r="E17" s="13"/>
      <c r="F17" s="13"/>
      <c r="G17" s="10"/>
      <c r="H17" s="13"/>
      <c r="I17" s="13"/>
      <c r="J17" s="13"/>
      <c r="K17" s="10"/>
      <c r="L17" s="10"/>
      <c r="M17" s="12"/>
      <c r="N17" s="10"/>
      <c r="O17" s="12"/>
      <c r="P17" s="12"/>
      <c r="Q17" s="8"/>
      <c r="S17" s="1"/>
      <c r="T17" s="1"/>
      <c r="U17" s="1"/>
      <c r="V17" s="1"/>
      <c r="W17" s="1"/>
      <c r="X17" s="1"/>
      <c r="Z17" s="1"/>
      <c r="AA17" s="1"/>
      <c r="AB17" s="1"/>
    </row>
    <row r="18" spans="1:28">
      <c r="A18" s="60" t="s">
        <v>72</v>
      </c>
      <c r="B18" s="29">
        <v>6.7053222967119894E-2</v>
      </c>
      <c r="C18" s="29">
        <v>9.0698003913346585E-3</v>
      </c>
      <c r="D18" s="14"/>
      <c r="E18" s="14"/>
      <c r="F18" s="14"/>
      <c r="G18" s="14"/>
      <c r="H18" s="14"/>
      <c r="I18" s="14"/>
      <c r="J18" s="14"/>
      <c r="K18" s="13"/>
      <c r="L18" s="14"/>
      <c r="M18" s="12"/>
      <c r="N18" s="13"/>
      <c r="O18" s="12"/>
      <c r="P18" s="12"/>
      <c r="Q18" s="3"/>
      <c r="S18" s="1"/>
      <c r="T18" s="1"/>
      <c r="U18" s="1"/>
      <c r="V18" s="1"/>
      <c r="W18" s="1"/>
      <c r="X18" s="1"/>
      <c r="Z18" s="1"/>
      <c r="AA18" s="1"/>
      <c r="AB18" s="1"/>
    </row>
    <row r="19" spans="1:28">
      <c r="A19" s="60" t="s">
        <v>73</v>
      </c>
      <c r="B19" s="26">
        <v>0.30085585855567948</v>
      </c>
      <c r="C19" s="26">
        <v>9.133414974616208E-2</v>
      </c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3"/>
      <c r="O19" s="12"/>
      <c r="P19" s="12"/>
      <c r="Q19" s="8"/>
      <c r="S19" s="8"/>
      <c r="T19" s="1"/>
      <c r="U19" s="1"/>
      <c r="V19" s="8"/>
      <c r="W19" s="1"/>
      <c r="X19" s="1"/>
      <c r="Z19" s="1"/>
      <c r="AA19" s="1"/>
      <c r="AB19" s="1"/>
    </row>
    <row r="20" spans="1:28">
      <c r="A20" s="60" t="s">
        <v>74</v>
      </c>
      <c r="B20" s="30">
        <v>8.7305128205128219E-3</v>
      </c>
      <c r="C20" s="30">
        <v>3.6977879735641821E-3</v>
      </c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4"/>
      <c r="Q20" s="3"/>
      <c r="S20" s="1"/>
      <c r="T20" s="1"/>
      <c r="U20" s="1"/>
      <c r="V20" s="15"/>
      <c r="W20" s="1"/>
      <c r="X20" s="1"/>
      <c r="Z20" s="1"/>
      <c r="AA20" s="1"/>
      <c r="AB20" s="1"/>
    </row>
    <row r="21" spans="1:28">
      <c r="A21" s="60" t="s">
        <v>75</v>
      </c>
      <c r="B21" s="29">
        <v>5.1151950766152719E-2</v>
      </c>
      <c r="C21" s="29">
        <v>9.6200568613171444E-3</v>
      </c>
      <c r="D21" s="14"/>
      <c r="E21" s="14"/>
      <c r="F21" s="14"/>
      <c r="G21" s="14"/>
      <c r="H21" s="14"/>
      <c r="I21" s="14"/>
      <c r="J21" s="14"/>
      <c r="K21" s="14"/>
      <c r="L21" s="14"/>
      <c r="M21" s="1"/>
      <c r="N21" s="14"/>
      <c r="O21" s="14"/>
      <c r="P21" s="14"/>
      <c r="Q21" s="3"/>
      <c r="S21" s="1"/>
      <c r="T21" s="1"/>
      <c r="U21" s="8"/>
      <c r="V21" s="1"/>
      <c r="W21" s="1"/>
      <c r="X21" s="1"/>
      <c r="Z21" s="1"/>
      <c r="AA21" s="1"/>
      <c r="AB21" s="1"/>
    </row>
    <row r="22" spans="1:28">
      <c r="A22" s="60" t="s">
        <v>76</v>
      </c>
      <c r="B22" s="27">
        <v>1.8372090158413077</v>
      </c>
      <c r="C22" s="27">
        <v>0.2448754232768936</v>
      </c>
      <c r="D22" s="10"/>
      <c r="E22" s="10"/>
      <c r="F22" s="10"/>
      <c r="G22" s="10"/>
      <c r="H22" s="10"/>
      <c r="I22" s="10"/>
      <c r="J22" s="10"/>
      <c r="K22" s="10"/>
      <c r="L22" s="10"/>
      <c r="M22" s="1"/>
      <c r="N22" s="10"/>
      <c r="O22" s="12"/>
      <c r="P22" s="12"/>
      <c r="Q22" s="15"/>
      <c r="S22" s="8"/>
      <c r="T22" s="1"/>
      <c r="U22" s="1"/>
      <c r="V22" s="15"/>
      <c r="W22" s="1"/>
      <c r="X22" s="1"/>
      <c r="Z22" s="1"/>
      <c r="AA22" s="1"/>
      <c r="AB22" s="1"/>
    </row>
    <row r="23" spans="1:28">
      <c r="A23" s="60" t="s">
        <v>77</v>
      </c>
      <c r="B23" s="27">
        <v>2.3745182891479635</v>
      </c>
      <c r="C23" s="27">
        <v>0.54591396296031836</v>
      </c>
      <c r="D23" s="10"/>
      <c r="E23" s="10"/>
      <c r="F23" s="10"/>
      <c r="G23" s="10"/>
      <c r="H23" s="10"/>
      <c r="I23" s="10"/>
      <c r="J23" s="10"/>
      <c r="K23" s="10"/>
      <c r="L23" s="10"/>
      <c r="M23" s="12"/>
      <c r="N23" s="10"/>
      <c r="O23" s="10"/>
      <c r="P23" s="12"/>
      <c r="Q23" s="15"/>
      <c r="S23" s="5"/>
      <c r="T23" s="1"/>
      <c r="U23" s="1"/>
      <c r="V23" s="15"/>
      <c r="W23" s="1"/>
      <c r="X23" s="1"/>
      <c r="Z23" s="1"/>
      <c r="AA23" s="1"/>
      <c r="AB23" s="1"/>
    </row>
    <row r="24" spans="1:28">
      <c r="A24" s="60" t="s">
        <v>78</v>
      </c>
      <c r="B24" s="27">
        <v>3.4607157316189161</v>
      </c>
      <c r="C24" s="27">
        <v>0.85926114472114457</v>
      </c>
      <c r="D24" s="10"/>
      <c r="E24" s="10"/>
      <c r="F24" s="10"/>
      <c r="G24" s="10"/>
      <c r="H24" s="10"/>
      <c r="I24" s="10"/>
      <c r="J24" s="10"/>
      <c r="K24" s="10"/>
      <c r="L24" s="10"/>
      <c r="M24" s="16"/>
      <c r="N24" s="10"/>
      <c r="O24" s="10"/>
      <c r="P24" s="12"/>
      <c r="Q24" s="15"/>
      <c r="S24" s="15"/>
      <c r="T24" s="1"/>
      <c r="U24" s="1"/>
      <c r="V24" s="1"/>
      <c r="W24" s="1"/>
      <c r="X24" s="1"/>
      <c r="Z24" s="1"/>
      <c r="AA24" s="1"/>
      <c r="AB24" s="1"/>
    </row>
    <row r="25" spans="1:28">
      <c r="A25" s="60" t="s">
        <v>79</v>
      </c>
      <c r="B25" s="26">
        <v>0.39097498493870247</v>
      </c>
      <c r="C25" s="26">
        <v>6.3544687336053771E-2</v>
      </c>
      <c r="D25" s="13"/>
      <c r="E25" s="13"/>
      <c r="F25" s="13"/>
      <c r="G25" s="13"/>
      <c r="H25" s="13"/>
      <c r="I25" s="13"/>
      <c r="J25" s="13"/>
      <c r="K25" s="13"/>
      <c r="L25" s="13"/>
      <c r="M25" s="12"/>
      <c r="N25" s="13"/>
      <c r="O25" s="13"/>
      <c r="P25" s="12"/>
      <c r="Q25" s="8"/>
      <c r="S25" s="1"/>
      <c r="T25" s="1"/>
      <c r="U25" s="1"/>
      <c r="V25" s="1"/>
      <c r="W25" s="1"/>
      <c r="X25" s="1"/>
      <c r="Z25" s="1"/>
      <c r="AA25" s="1"/>
      <c r="AB25" s="1"/>
    </row>
    <row r="26" spans="1:28">
      <c r="A26" s="60" t="s">
        <v>80</v>
      </c>
      <c r="B26" s="27">
        <v>1.6175968265758924</v>
      </c>
      <c r="C26" s="27">
        <v>0.22274674139599357</v>
      </c>
      <c r="D26" s="70">
        <v>1.7155993549775752</v>
      </c>
      <c r="E26" s="70">
        <v>6.4244347078026579E-2</v>
      </c>
      <c r="F26" s="10"/>
      <c r="G26" s="10"/>
      <c r="H26" s="10"/>
      <c r="I26" s="10"/>
      <c r="J26" s="10"/>
      <c r="K26" s="10"/>
      <c r="L26" s="10"/>
      <c r="M26" s="12"/>
      <c r="N26" s="10"/>
      <c r="O26" s="10"/>
      <c r="P26" s="10"/>
      <c r="Q26" s="15"/>
      <c r="S26" s="1"/>
      <c r="T26" s="5"/>
      <c r="U26" s="1"/>
      <c r="V26" s="1"/>
      <c r="W26" s="5"/>
      <c r="X26" s="1"/>
      <c r="Z26" s="1"/>
      <c r="AA26" s="1"/>
      <c r="AB26" s="1"/>
    </row>
    <row r="27" spans="1:28">
      <c r="A27" s="60" t="s">
        <v>81</v>
      </c>
      <c r="B27" s="26">
        <v>0.37118819628393351</v>
      </c>
      <c r="C27" s="26">
        <v>3.9159069298872133E-2</v>
      </c>
      <c r="D27" s="70">
        <v>0.39077874142642499</v>
      </c>
      <c r="E27" s="70">
        <v>6.1897362412431456E-3</v>
      </c>
      <c r="F27" s="13"/>
      <c r="G27" s="13"/>
      <c r="H27" s="13"/>
      <c r="I27" s="10"/>
      <c r="J27" s="13"/>
      <c r="K27" s="13"/>
      <c r="L27" s="13"/>
      <c r="M27" s="12"/>
      <c r="N27" s="13"/>
      <c r="O27" s="12"/>
      <c r="P27" s="13"/>
      <c r="Q27" s="8"/>
      <c r="S27" s="1"/>
      <c r="T27" s="1"/>
      <c r="U27" s="1"/>
      <c r="V27" s="1"/>
      <c r="W27" s="1"/>
      <c r="X27" s="1"/>
      <c r="Z27" s="1"/>
      <c r="AA27" s="1"/>
      <c r="AB27" s="1"/>
    </row>
    <row r="28" spans="1:28">
      <c r="A28" s="60" t="s">
        <v>82</v>
      </c>
      <c r="B28" s="26">
        <v>0.34118858297530846</v>
      </c>
      <c r="C28" s="26">
        <v>3.7514056472769737E-2</v>
      </c>
      <c r="D28" s="13"/>
      <c r="E28" s="13"/>
      <c r="F28" s="13"/>
      <c r="G28" s="13"/>
      <c r="H28" s="13"/>
      <c r="I28" s="13"/>
      <c r="J28" s="13"/>
      <c r="K28" s="13"/>
      <c r="L28" s="10"/>
      <c r="M28" s="12"/>
      <c r="N28" s="13"/>
      <c r="O28" s="12"/>
      <c r="P28" s="13"/>
      <c r="Q28" s="8"/>
      <c r="S28" s="1"/>
      <c r="T28" s="1"/>
      <c r="U28" s="15"/>
      <c r="V28" s="1"/>
      <c r="W28" s="1"/>
      <c r="X28" s="1"/>
      <c r="Z28" s="8"/>
      <c r="AA28" s="8"/>
      <c r="AB28" s="1"/>
    </row>
    <row r="29" spans="1:28">
      <c r="A29" s="60" t="s">
        <v>83</v>
      </c>
      <c r="B29" s="26">
        <v>0.62612950848952664</v>
      </c>
      <c r="C29" s="26">
        <v>5.7325570693969215E-2</v>
      </c>
      <c r="D29" s="13"/>
      <c r="E29" s="13"/>
      <c r="F29" s="13"/>
      <c r="G29" s="13"/>
      <c r="H29" s="13"/>
      <c r="I29" s="10"/>
      <c r="J29" s="13"/>
      <c r="K29" s="13"/>
      <c r="L29" s="13"/>
      <c r="M29" s="12"/>
      <c r="N29" s="13"/>
      <c r="O29" s="13"/>
      <c r="P29" s="12"/>
      <c r="Q29" s="8"/>
      <c r="S29" s="15"/>
      <c r="T29" s="1"/>
      <c r="U29" s="1"/>
      <c r="V29" s="8"/>
      <c r="W29" s="1"/>
      <c r="X29" s="1"/>
      <c r="Z29" s="8"/>
      <c r="AA29" s="8"/>
      <c r="AB29" s="1"/>
    </row>
    <row r="30" spans="1:28">
      <c r="A30" s="60" t="s">
        <v>84</v>
      </c>
      <c r="B30" s="26">
        <v>0.10182435023349438</v>
      </c>
      <c r="C30" s="26">
        <v>9.8740567908231318E-3</v>
      </c>
      <c r="D30" s="14"/>
      <c r="E30" s="13"/>
      <c r="F30" s="14"/>
      <c r="G30" s="14"/>
      <c r="H30" s="13"/>
      <c r="I30" s="14"/>
      <c r="J30" s="13"/>
      <c r="K30" s="14"/>
      <c r="L30" s="13"/>
      <c r="M30" s="12"/>
      <c r="N30" s="13"/>
      <c r="O30" s="13"/>
      <c r="P30" s="12"/>
      <c r="Q30" s="8"/>
      <c r="S30" s="3"/>
      <c r="T30" s="3"/>
      <c r="U30" s="1"/>
      <c r="V30" s="1"/>
      <c r="W30" s="1"/>
      <c r="X30" s="1"/>
      <c r="Z30" s="3"/>
      <c r="AA30" s="3"/>
      <c r="AB30" s="1"/>
    </row>
    <row r="31" spans="1:28">
      <c r="A31" s="60" t="s">
        <v>85</v>
      </c>
      <c r="B31" s="26">
        <v>0.76259693894922886</v>
      </c>
      <c r="C31" s="26">
        <v>6.9721362516719371E-2</v>
      </c>
      <c r="D31" s="13"/>
      <c r="E31" s="13"/>
      <c r="F31" s="13"/>
      <c r="G31" s="13"/>
      <c r="H31" s="13"/>
      <c r="I31" s="13"/>
      <c r="J31" s="13"/>
      <c r="K31" s="13"/>
      <c r="L31" s="10"/>
      <c r="M31" s="12"/>
      <c r="N31" s="13"/>
      <c r="O31" s="12"/>
      <c r="P31" s="13"/>
      <c r="Q31" s="8"/>
      <c r="S31" s="8"/>
      <c r="T31" s="1"/>
      <c r="U31" s="1"/>
      <c r="V31" s="8"/>
      <c r="W31" s="1"/>
      <c r="X31" s="1"/>
      <c r="Z31" s="8"/>
      <c r="AA31" s="8"/>
      <c r="AB31" s="1"/>
    </row>
    <row r="32" spans="1:28">
      <c r="A32" s="60" t="s">
        <v>86</v>
      </c>
      <c r="B32" s="26">
        <v>0.19307483949818791</v>
      </c>
      <c r="C32" s="26">
        <v>1.7226896793192496E-2</v>
      </c>
      <c r="D32" s="10"/>
      <c r="E32" s="13"/>
      <c r="F32" s="13"/>
      <c r="G32" s="13"/>
      <c r="H32" s="13"/>
      <c r="I32" s="13"/>
      <c r="J32" s="13"/>
      <c r="K32" s="13"/>
      <c r="L32" s="13"/>
      <c r="M32" s="12"/>
      <c r="N32" s="13"/>
      <c r="O32" s="13"/>
      <c r="P32" s="13"/>
      <c r="Q32" s="8"/>
      <c r="S32" s="1"/>
      <c r="T32" s="1"/>
      <c r="U32" s="1"/>
      <c r="V32" s="1"/>
      <c r="W32" s="1"/>
      <c r="X32" s="1"/>
      <c r="Z32" s="8"/>
      <c r="AA32" s="8"/>
      <c r="AB32" s="1"/>
    </row>
    <row r="33" spans="1:28">
      <c r="A33" s="60" t="s">
        <v>87</v>
      </c>
      <c r="B33" s="26">
        <v>0.61012083141747786</v>
      </c>
      <c r="C33" s="26">
        <v>5.7320244252987707E-2</v>
      </c>
      <c r="D33" s="13"/>
      <c r="E33" s="13"/>
      <c r="F33" s="13"/>
      <c r="G33" s="13"/>
      <c r="H33" s="13"/>
      <c r="I33" s="13"/>
      <c r="J33" s="13"/>
      <c r="K33" s="13"/>
      <c r="L33" s="13"/>
      <c r="M33" s="12"/>
      <c r="N33" s="13"/>
      <c r="O33" s="12"/>
      <c r="P33" s="12"/>
      <c r="Q33" s="15"/>
      <c r="S33" s="8"/>
      <c r="T33" s="1"/>
      <c r="U33" s="1"/>
      <c r="V33" s="8"/>
      <c r="W33" s="1"/>
      <c r="X33" s="1"/>
      <c r="Z33" s="8"/>
      <c r="AA33" s="15"/>
      <c r="AB33" s="1"/>
    </row>
    <row r="34" spans="1:28">
      <c r="A34" s="60" t="s">
        <v>88</v>
      </c>
      <c r="B34" s="26">
        <v>0.55304562194955997</v>
      </c>
      <c r="C34" s="26">
        <v>5.4701000503691387E-2</v>
      </c>
      <c r="D34" s="13"/>
      <c r="E34" s="13"/>
      <c r="F34" s="13"/>
      <c r="G34" s="13"/>
      <c r="H34" s="13"/>
      <c r="I34" s="13"/>
      <c r="J34" s="10"/>
      <c r="K34" s="13"/>
      <c r="L34" s="13"/>
      <c r="M34" s="10"/>
      <c r="N34" s="13"/>
      <c r="O34" s="12"/>
      <c r="P34" s="13"/>
      <c r="Q34" s="8"/>
      <c r="S34" s="8"/>
      <c r="T34" s="15"/>
      <c r="U34" s="1"/>
      <c r="V34" s="1"/>
      <c r="W34" s="1"/>
      <c r="X34" s="1"/>
      <c r="Z34" s="8"/>
      <c r="AA34" s="8"/>
      <c r="AB34" s="1"/>
    </row>
    <row r="35" spans="1:28">
      <c r="A35" s="60" t="s">
        <v>89</v>
      </c>
      <c r="B35" s="29">
        <v>8.6567985190768804E-2</v>
      </c>
      <c r="C35" s="29">
        <v>8.1271890054719874E-3</v>
      </c>
      <c r="D35" s="69">
        <v>9.2314586874309282E-2</v>
      </c>
      <c r="E35" s="69">
        <v>2.0429335331592349E-3</v>
      </c>
      <c r="F35" s="14"/>
      <c r="G35" s="14"/>
      <c r="H35" s="14"/>
      <c r="I35" s="14"/>
      <c r="J35" s="14"/>
      <c r="K35" s="14"/>
      <c r="L35" s="14"/>
      <c r="M35" s="12"/>
      <c r="N35" s="14"/>
      <c r="O35" s="14"/>
      <c r="P35" s="14"/>
      <c r="Q35" s="8"/>
      <c r="S35" s="3"/>
      <c r="T35" s="1"/>
      <c r="U35" s="1"/>
      <c r="V35" s="1"/>
      <c r="W35" s="1"/>
      <c r="X35" s="1"/>
      <c r="Z35" s="3"/>
      <c r="AA35" s="3"/>
      <c r="AB35" s="1"/>
    </row>
    <row r="36" spans="1:28">
      <c r="A36" s="60" t="s">
        <v>90</v>
      </c>
      <c r="B36" s="29">
        <v>2.1565057758984731E-2</v>
      </c>
      <c r="C36" s="29">
        <v>5.0014370832373181E-3</v>
      </c>
      <c r="D36" s="69">
        <v>2.1437537730156508E-2</v>
      </c>
      <c r="E36" s="69">
        <v>3.8681622948681391E-3</v>
      </c>
      <c r="F36" s="14"/>
      <c r="G36" s="14"/>
      <c r="H36" s="14"/>
      <c r="I36" s="14"/>
      <c r="J36" s="14"/>
      <c r="K36" s="14"/>
      <c r="L36" s="14"/>
      <c r="M36" s="12"/>
      <c r="N36" s="14"/>
      <c r="O36" s="12"/>
      <c r="P36" s="12"/>
      <c r="Q36" s="3"/>
      <c r="S36" s="1"/>
      <c r="T36" s="1"/>
      <c r="U36" s="1"/>
      <c r="V36" s="3"/>
      <c r="W36" s="1"/>
      <c r="X36" s="1"/>
      <c r="Z36" s="8"/>
      <c r="AA36" s="3"/>
      <c r="AB36" s="1"/>
    </row>
    <row r="37" spans="1:28">
      <c r="A37" s="60" t="s">
        <v>91</v>
      </c>
      <c r="B37" s="29">
        <v>4.0349999999999995E-3</v>
      </c>
      <c r="C37" s="29">
        <v>1.2633721110223586E-3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7"/>
      <c r="S37" s="1"/>
      <c r="T37" s="1"/>
      <c r="U37" s="1"/>
      <c r="V37" s="1"/>
      <c r="W37" s="1"/>
      <c r="X37" s="1"/>
      <c r="Z37" s="7"/>
      <c r="AA37" s="3"/>
      <c r="AB37" s="1"/>
    </row>
    <row r="38" spans="1:28">
      <c r="A38" s="60" t="s">
        <v>92</v>
      </c>
      <c r="B38" s="29">
        <v>1.3373046677253114E-2</v>
      </c>
      <c r="C38" s="29">
        <v>3.6137341905153652E-3</v>
      </c>
      <c r="D38" s="12"/>
      <c r="E38" s="12"/>
      <c r="F38" s="12"/>
      <c r="G38" s="12"/>
      <c r="H38" s="12"/>
      <c r="I38" s="12"/>
      <c r="J38" s="13"/>
      <c r="K38" s="12"/>
      <c r="L38" s="12"/>
      <c r="M38" s="12"/>
      <c r="N38" s="14"/>
      <c r="O38" s="12"/>
      <c r="P38" s="12"/>
      <c r="Q38" s="3"/>
      <c r="S38" s="1"/>
      <c r="T38" s="1"/>
      <c r="U38" s="1"/>
      <c r="V38" s="1"/>
      <c r="W38" s="1"/>
      <c r="X38" s="1"/>
      <c r="Z38" s="3"/>
      <c r="AA38" s="8"/>
      <c r="AB38" s="1"/>
    </row>
    <row r="39" spans="1:28">
      <c r="A39" s="60" t="s">
        <v>93</v>
      </c>
      <c r="B39" s="27">
        <v>5.9211844979256671</v>
      </c>
      <c r="C39" s="27">
        <v>1.0196876466105598</v>
      </c>
      <c r="D39" s="10"/>
      <c r="E39" s="10"/>
      <c r="F39" s="10"/>
      <c r="G39" s="10"/>
      <c r="H39" s="10"/>
      <c r="I39" s="10"/>
      <c r="J39" s="10"/>
      <c r="K39" s="10"/>
      <c r="L39" s="10"/>
      <c r="M39" s="12"/>
      <c r="N39" s="10"/>
      <c r="O39" s="10"/>
      <c r="P39" s="12"/>
      <c r="Q39" s="15"/>
      <c r="S39" s="15"/>
      <c r="T39" s="1"/>
      <c r="U39" s="1"/>
      <c r="V39" s="15"/>
      <c r="W39" s="1"/>
      <c r="X39" s="1"/>
      <c r="Z39" s="15"/>
      <c r="AA39" s="15"/>
      <c r="AB39" s="1"/>
    </row>
    <row r="40" spans="1:28">
      <c r="A40" s="60" t="s">
        <v>94</v>
      </c>
      <c r="B40" s="29">
        <v>4.2355226853820697E-2</v>
      </c>
      <c r="C40" s="29">
        <v>2.1824876920186163E-3</v>
      </c>
      <c r="D40" s="14"/>
      <c r="E40" s="14"/>
      <c r="F40" s="14"/>
      <c r="G40" s="14"/>
      <c r="H40" s="14"/>
      <c r="I40" s="14"/>
      <c r="J40" s="14"/>
      <c r="K40" s="14"/>
      <c r="L40" s="14"/>
      <c r="M40" s="12"/>
      <c r="N40" s="14"/>
      <c r="O40" s="12"/>
      <c r="P40" s="14"/>
      <c r="Q40" s="3"/>
      <c r="S40" s="3"/>
      <c r="T40" s="1"/>
      <c r="U40" s="1"/>
      <c r="V40" s="3"/>
      <c r="W40" s="1"/>
      <c r="X40" s="1"/>
      <c r="Z40" s="3"/>
      <c r="AA40" s="3"/>
      <c r="AB40" s="1"/>
    </row>
    <row r="41" spans="1:28">
      <c r="A41" s="60" t="s">
        <v>95</v>
      </c>
      <c r="B41" s="30">
        <v>1.5265384615384616E-2</v>
      </c>
      <c r="C41" s="30">
        <v>1.714559739325259E-3</v>
      </c>
      <c r="D41" s="14"/>
      <c r="E41" s="14"/>
      <c r="F41" s="14"/>
      <c r="G41" s="14"/>
      <c r="H41" s="14"/>
      <c r="I41" s="14"/>
      <c r="J41" s="14"/>
      <c r="K41" s="14"/>
      <c r="L41" s="14"/>
      <c r="M41" s="12"/>
      <c r="N41" s="12"/>
      <c r="O41" s="12"/>
      <c r="P41" s="14"/>
      <c r="Q41" s="3"/>
      <c r="S41" s="1"/>
      <c r="T41" s="1"/>
      <c r="U41" s="1"/>
      <c r="V41" s="3"/>
      <c r="W41" s="1"/>
      <c r="X41" s="1"/>
      <c r="Z41" s="3"/>
      <c r="AA41" s="3"/>
      <c r="AB41" s="1"/>
    </row>
    <row r="43" spans="1:28">
      <c r="A43" s="18"/>
      <c r="B43" s="18"/>
      <c r="C43" s="18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S43" s="16"/>
      <c r="T43" s="16"/>
      <c r="U43" s="16"/>
      <c r="V43" s="16"/>
      <c r="W43" s="16"/>
      <c r="X43" s="16"/>
      <c r="Z43" s="16"/>
      <c r="AA43" s="16"/>
      <c r="AB43" s="16"/>
    </row>
    <row r="44" spans="1:28">
      <c r="A44" s="18"/>
      <c r="B44" s="102"/>
      <c r="C44" s="18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S44" s="10"/>
      <c r="T44" s="10"/>
      <c r="U44" s="10"/>
      <c r="V44" s="10"/>
      <c r="W44" s="10"/>
      <c r="X44" s="10"/>
      <c r="Z44" s="10"/>
      <c r="AA44" s="10"/>
      <c r="AB44" s="10"/>
    </row>
    <row r="45" spans="1:28">
      <c r="A45" s="18"/>
      <c r="B45" s="18"/>
      <c r="C45" s="18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S45" s="10"/>
      <c r="T45" s="10"/>
      <c r="U45" s="10"/>
      <c r="V45" s="10"/>
      <c r="W45" s="10"/>
      <c r="X45" s="10"/>
      <c r="Z45" s="10"/>
      <c r="AA45" s="10"/>
      <c r="AB45" s="10"/>
    </row>
    <row r="46" spans="1:28">
      <c r="A46" s="18"/>
      <c r="B46" s="18"/>
      <c r="C46" s="18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S46" s="10"/>
      <c r="T46" s="10"/>
      <c r="U46" s="10"/>
      <c r="V46" s="10"/>
      <c r="W46" s="10"/>
      <c r="X46" s="10"/>
      <c r="Z46" s="10"/>
      <c r="AA46" s="10"/>
      <c r="AB46" s="10"/>
    </row>
    <row r="47" spans="1:28">
      <c r="A47" s="18"/>
      <c r="B47" s="18"/>
      <c r="C47" s="18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S47" s="15"/>
      <c r="T47" s="15"/>
      <c r="U47" s="15"/>
      <c r="V47" s="15"/>
      <c r="W47" s="15"/>
      <c r="X47" s="15"/>
      <c r="Z47" s="15"/>
      <c r="AA47" s="15"/>
      <c r="AB47" s="15"/>
    </row>
    <row r="48" spans="1:28">
      <c r="A48" s="18"/>
      <c r="B48" s="18"/>
      <c r="C48" s="18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S48" s="5"/>
      <c r="T48" s="5"/>
      <c r="U48" s="5"/>
      <c r="V48" s="5"/>
      <c r="W48" s="5"/>
      <c r="X48" s="5"/>
      <c r="Z48" s="5"/>
      <c r="AA48" s="5"/>
      <c r="AB48" s="5"/>
    </row>
    <row r="49" spans="1:28">
      <c r="A49" s="18"/>
      <c r="B49" s="18"/>
      <c r="C49" s="18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S49" s="5"/>
      <c r="T49" s="5"/>
      <c r="U49" s="5"/>
      <c r="V49" s="5"/>
      <c r="W49" s="5"/>
      <c r="X49" s="5"/>
      <c r="Z49" s="5"/>
      <c r="AA49" s="5"/>
      <c r="AB49" s="5"/>
    </row>
    <row r="51" spans="1:28">
      <c r="A51" s="18"/>
      <c r="B51" s="18"/>
      <c r="C51" s="18"/>
    </row>
    <row r="52" spans="1:28">
      <c r="A52" s="18"/>
      <c r="B52" s="18"/>
      <c r="C52" s="18"/>
    </row>
    <row r="53" spans="1:28">
      <c r="A53" s="18"/>
      <c r="B53" s="18"/>
      <c r="C53" s="18"/>
    </row>
    <row r="55" spans="1:28">
      <c r="A55" s="19"/>
      <c r="B55" s="19"/>
      <c r="C55" s="19"/>
    </row>
    <row r="56" spans="1:28">
      <c r="A56" s="19"/>
      <c r="B56" s="19"/>
      <c r="C56" s="19"/>
    </row>
  </sheetData>
  <pageMargins left="0.7" right="0.7" top="0.75" bottom="0.75" header="0.3" footer="0.3"/>
  <pageSetup paperSize="9" orientation="portrait" horizontalDpi="0" verticalDpi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79406-1D96-3948-B6A9-2F8CB2CC4533}">
  <sheetPr>
    <pageSetUpPr fitToPage="1"/>
  </sheetPr>
  <dimension ref="A1:AF77"/>
  <sheetViews>
    <sheetView tabSelected="1" zoomScale="125" workbookViewId="0">
      <selection activeCell="C26" sqref="C26"/>
    </sheetView>
  </sheetViews>
  <sheetFormatPr baseColWidth="10" defaultRowHeight="16"/>
  <cols>
    <col min="2" max="2" width="17.6640625" customWidth="1"/>
    <col min="3" max="3" width="17.5" customWidth="1"/>
    <col min="4" max="4" width="14" customWidth="1"/>
    <col min="5" max="5" width="15.33203125" customWidth="1"/>
    <col min="6" max="6" width="13.83203125" customWidth="1"/>
    <col min="7" max="7" width="14" customWidth="1"/>
    <col min="8" max="8" width="17.1640625" customWidth="1"/>
    <col min="9" max="9" width="14.1640625" customWidth="1"/>
    <col min="10" max="11" width="13.33203125" customWidth="1"/>
    <col min="12" max="12" width="14.1640625" customWidth="1"/>
    <col min="13" max="13" width="12.1640625" customWidth="1"/>
    <col min="14" max="14" width="11.5" customWidth="1"/>
    <col min="16" max="16" width="19" customWidth="1"/>
    <col min="17" max="18" width="20.83203125" customWidth="1"/>
    <col min="19" max="19" width="24.5" customWidth="1"/>
    <col min="20" max="20" width="15.1640625" customWidth="1"/>
    <col min="21" max="21" width="20.5" customWidth="1"/>
    <col min="22" max="22" width="23.83203125" customWidth="1"/>
    <col min="23" max="23" width="14.6640625" customWidth="1"/>
    <col min="24" max="24" width="12.83203125" customWidth="1"/>
    <col min="25" max="25" width="21.1640625" customWidth="1"/>
    <col min="26" max="26" width="20.6640625" customWidth="1"/>
    <col min="27" max="27" width="22.1640625" customWidth="1"/>
    <col min="28" max="28" width="24.5" customWidth="1"/>
    <col min="29" max="29" width="13.6640625" customWidth="1"/>
    <col min="30" max="30" width="19.1640625" customWidth="1"/>
    <col min="31" max="31" width="25.33203125" customWidth="1"/>
  </cols>
  <sheetData>
    <row r="1" spans="1:32" ht="21">
      <c r="A1" s="92" t="s">
        <v>182</v>
      </c>
    </row>
    <row r="2" spans="1:32" ht="16" customHeight="1">
      <c r="A2" s="79"/>
      <c r="B2" s="115" t="s">
        <v>162</v>
      </c>
      <c r="C2" s="104" t="s">
        <v>0</v>
      </c>
      <c r="D2" s="104" t="s">
        <v>159</v>
      </c>
      <c r="E2" s="104" t="s">
        <v>193</v>
      </c>
      <c r="F2" s="104" t="s">
        <v>1</v>
      </c>
      <c r="G2" s="104" t="s">
        <v>160</v>
      </c>
      <c r="H2" s="104" t="s">
        <v>193</v>
      </c>
      <c r="I2" s="104" t="s">
        <v>1</v>
      </c>
      <c r="J2" s="104" t="s">
        <v>161</v>
      </c>
      <c r="K2" s="104" t="s">
        <v>193</v>
      </c>
      <c r="L2" s="104" t="s">
        <v>1</v>
      </c>
      <c r="M2" s="104" t="s">
        <v>2</v>
      </c>
      <c r="N2" s="104" t="s">
        <v>193</v>
      </c>
      <c r="O2" s="104" t="s">
        <v>1</v>
      </c>
      <c r="P2" s="104" t="s">
        <v>141</v>
      </c>
      <c r="Q2" s="104" t="s">
        <v>192</v>
      </c>
      <c r="R2" s="104" t="s">
        <v>183</v>
      </c>
      <c r="S2" s="104" t="s">
        <v>184</v>
      </c>
      <c r="T2" s="104" t="s">
        <v>3</v>
      </c>
      <c r="U2" s="104" t="s">
        <v>193</v>
      </c>
      <c r="V2" s="104" t="s">
        <v>1</v>
      </c>
      <c r="W2" s="104" t="s">
        <v>142</v>
      </c>
      <c r="X2" s="104" t="s">
        <v>192</v>
      </c>
      <c r="Y2" s="104" t="s">
        <v>185</v>
      </c>
      <c r="Z2" s="104" t="s">
        <v>186</v>
      </c>
      <c r="AA2" s="104" t="s">
        <v>144</v>
      </c>
      <c r="AB2" s="104" t="s">
        <v>143</v>
      </c>
      <c r="AC2" s="104" t="s">
        <v>145</v>
      </c>
      <c r="AD2" s="104" t="s">
        <v>143</v>
      </c>
    </row>
    <row r="3" spans="1:32">
      <c r="A3" s="78"/>
      <c r="B3" s="116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</row>
    <row r="4" spans="1:32">
      <c r="A4" s="74" t="s">
        <v>4</v>
      </c>
      <c r="B4" s="72" t="s">
        <v>5</v>
      </c>
      <c r="C4" s="34">
        <v>0.24970000000000001</v>
      </c>
      <c r="D4" s="34"/>
      <c r="E4" s="34"/>
      <c r="F4" s="34"/>
      <c r="G4" s="34"/>
      <c r="H4" s="34"/>
      <c r="I4" s="34"/>
      <c r="J4" s="34"/>
      <c r="K4" s="34"/>
      <c r="L4" s="34"/>
      <c r="M4" s="2">
        <v>0.32589939330073331</v>
      </c>
      <c r="N4" s="2">
        <v>1.3385831390660922E-5</v>
      </c>
      <c r="O4" s="2">
        <v>8.9296433764400924E-5</v>
      </c>
      <c r="P4" s="2">
        <v>0.56556637933123</v>
      </c>
      <c r="Q4" s="2">
        <f>P4*0.5/100</f>
        <v>2.8278318966561498E-3</v>
      </c>
      <c r="R4" s="3">
        <v>9.3141456220089958E-2</v>
      </c>
      <c r="S4" s="3">
        <v>2.3551140097495975E-2</v>
      </c>
      <c r="T4" s="2">
        <v>0.51124446014097769</v>
      </c>
      <c r="U4" s="2">
        <v>3.6690361969757052E-6</v>
      </c>
      <c r="V4" s="2">
        <v>3.0301981849350599E-5</v>
      </c>
      <c r="W4" s="2">
        <v>0.13651829778151209</v>
      </c>
      <c r="X4" s="2">
        <f>W4*0.5/100</f>
        <v>6.8259148890756046E-4</v>
      </c>
      <c r="Y4" s="4">
        <v>0.38515824269424043</v>
      </c>
      <c r="Z4" s="4">
        <v>1.705099253623231</v>
      </c>
      <c r="AA4" s="5">
        <v>180.74285561282989</v>
      </c>
      <c r="AB4" s="5">
        <v>10.398153100927829</v>
      </c>
      <c r="AC4" s="5">
        <v>1.4050831276635201</v>
      </c>
      <c r="AD4" s="40">
        <v>0.92591726879032166</v>
      </c>
      <c r="AE4" s="6"/>
      <c r="AF4" s="6"/>
    </row>
    <row r="5" spans="1:32">
      <c r="A5" s="74" t="s">
        <v>6</v>
      </c>
      <c r="B5" s="72" t="s">
        <v>5</v>
      </c>
      <c r="C5" s="34">
        <v>0.25259999999999999</v>
      </c>
      <c r="D5" s="34"/>
      <c r="E5" s="34"/>
      <c r="F5" s="34"/>
      <c r="G5" s="34"/>
      <c r="H5" s="34"/>
      <c r="I5" s="34"/>
      <c r="J5" s="34"/>
      <c r="K5" s="34"/>
      <c r="L5" s="34"/>
      <c r="M5" s="2">
        <v>0.32247664258163872</v>
      </c>
      <c r="N5" s="2">
        <v>1.6879864501649018E-5</v>
      </c>
      <c r="O5" s="2">
        <v>8.8358600067369001E-5</v>
      </c>
      <c r="P5" s="2">
        <v>0.52185734352780078</v>
      </c>
      <c r="Q5" s="2">
        <f t="shared" ref="Q5:Q24" si="0">P5*0.5/100</f>
        <v>2.6092867176390039E-3</v>
      </c>
      <c r="R5" s="3">
        <v>9.3756613684299217E-2</v>
      </c>
      <c r="S5" s="3">
        <v>2.5676271672935246E-2</v>
      </c>
      <c r="T5" s="2">
        <v>0.51127071153575554</v>
      </c>
      <c r="U5" s="2">
        <v>4.8816516970295282E-6</v>
      </c>
      <c r="V5" s="2">
        <v>3.0303537796358568E-5</v>
      </c>
      <c r="W5" s="2">
        <v>0.1386065481954932</v>
      </c>
      <c r="X5" s="2">
        <f t="shared" ref="X5:X24" si="1">W5*0.5/100</f>
        <v>6.9303274097746602E-4</v>
      </c>
      <c r="Y5" s="4">
        <v>0.39017929427366976</v>
      </c>
      <c r="Z5" s="4">
        <v>1.7013140612938078</v>
      </c>
      <c r="AA5" s="5">
        <v>170.16289070124202</v>
      </c>
      <c r="AB5" s="5">
        <v>9.8072315040109856</v>
      </c>
      <c r="AC5" s="5">
        <v>0.91483121786639643</v>
      </c>
      <c r="AD5" s="40">
        <v>0.93098383449730093</v>
      </c>
      <c r="AE5" s="6"/>
      <c r="AF5" s="6"/>
    </row>
    <row r="6" spans="1:32">
      <c r="A6" s="74" t="s">
        <v>7</v>
      </c>
      <c r="B6" s="72" t="s">
        <v>5</v>
      </c>
      <c r="C6" s="34">
        <v>0.50170000000000003</v>
      </c>
      <c r="D6" s="3">
        <v>34.689341329012727</v>
      </c>
      <c r="E6" s="3">
        <v>8.8034737999999996E-4</v>
      </c>
      <c r="F6" s="3">
        <v>5.7560007532443131E-3</v>
      </c>
      <c r="G6" s="3">
        <v>14.68741850347819</v>
      </c>
      <c r="H6" s="3">
        <v>3.4627908000000002E-4</v>
      </c>
      <c r="I6" s="3">
        <v>2.2360958600062043E-3</v>
      </c>
      <c r="J6" s="3">
        <v>14.783536094457201</v>
      </c>
      <c r="K6" s="3">
        <v>3.1115025999999999E-4</v>
      </c>
      <c r="L6" s="3">
        <v>1.8438040020755538E-3</v>
      </c>
      <c r="M6" s="2">
        <v>0.32706181516165361</v>
      </c>
      <c r="N6" s="2">
        <v>7.7354330822762039E-6</v>
      </c>
      <c r="O6" s="2">
        <v>2.6819068843255595E-5</v>
      </c>
      <c r="P6" s="2">
        <v>0.59910769758427374</v>
      </c>
      <c r="Q6" s="2">
        <f t="shared" si="0"/>
        <v>2.9955384879213685E-3</v>
      </c>
      <c r="R6" s="3">
        <v>9.3048760957630622E-2</v>
      </c>
      <c r="S6" s="3">
        <v>2.2214858873398125E-2</v>
      </c>
      <c r="T6" s="2">
        <v>0.51127029808964364</v>
      </c>
      <c r="U6" s="2">
        <v>7.5180033787458388E-6</v>
      </c>
      <c r="V6" s="2">
        <v>1.5937923671474359E-5</v>
      </c>
      <c r="W6" s="2">
        <v>0.13961592467926615</v>
      </c>
      <c r="X6" s="2">
        <f t="shared" si="1"/>
        <v>6.9807962339633075E-4</v>
      </c>
      <c r="Y6" s="4">
        <v>0.39227782515034693</v>
      </c>
      <c r="Z6" s="4">
        <v>1.6980981172011298</v>
      </c>
      <c r="AA6" s="5">
        <v>136.64293569432218</v>
      </c>
      <c r="AB6" s="5">
        <v>8.5976500691042759</v>
      </c>
      <c r="AC6" s="5">
        <v>0.4198568036040129</v>
      </c>
      <c r="AD6" s="40">
        <v>0.65053528848224573</v>
      </c>
      <c r="AE6" s="6"/>
      <c r="AF6" s="6"/>
    </row>
    <row r="7" spans="1:32">
      <c r="A7" s="74" t="s">
        <v>8</v>
      </c>
      <c r="B7" s="72" t="s">
        <v>5</v>
      </c>
      <c r="C7" s="3">
        <v>0.50600000000000001</v>
      </c>
      <c r="D7" s="3">
        <v>34.695293085913747</v>
      </c>
      <c r="E7" s="3">
        <v>7.2211941E-4</v>
      </c>
      <c r="F7" s="3">
        <v>5.7569883279832068E-3</v>
      </c>
      <c r="G7" s="3">
        <v>14.689587478009079</v>
      </c>
      <c r="H7" s="3">
        <v>2.7828371999999999E-4</v>
      </c>
      <c r="I7" s="3">
        <v>2.2364260769853028E-3</v>
      </c>
      <c r="J7" s="3">
        <v>14.791104693414672</v>
      </c>
      <c r="K7" s="3">
        <v>2.5165738000000002E-4</v>
      </c>
      <c r="L7" s="3">
        <v>1.8447479584442282E-3</v>
      </c>
      <c r="M7" s="2">
        <v>0.33059082444342353</v>
      </c>
      <c r="N7" s="2">
        <v>8.5818891306884948E-6</v>
      </c>
      <c r="O7" s="2">
        <v>2.710844760436073E-5</v>
      </c>
      <c r="P7" s="2">
        <v>0.6367730748360817</v>
      </c>
      <c r="Q7" s="2">
        <f t="shared" si="0"/>
        <v>3.1838653741804086E-3</v>
      </c>
      <c r="R7" s="3">
        <v>9.2009202669562612E-2</v>
      </c>
      <c r="S7" s="3">
        <v>2.0680628809617133E-2</v>
      </c>
      <c r="T7" s="2">
        <v>0.51126004819693827</v>
      </c>
      <c r="U7" s="2">
        <v>8.2884596666508825E-6</v>
      </c>
      <c r="V7" s="2">
        <v>1.5937604149671134E-5</v>
      </c>
      <c r="W7" s="2">
        <v>0.13926351723843888</v>
      </c>
      <c r="X7" s="2">
        <f t="shared" si="1"/>
        <v>6.963175861921944E-4</v>
      </c>
      <c r="Y7" s="4">
        <v>0.39356498296321257</v>
      </c>
      <c r="Z7" s="4">
        <v>1.7079770068378806</v>
      </c>
      <c r="AA7" s="5">
        <v>166.42906893670428</v>
      </c>
      <c r="AB7" s="5">
        <v>9.0883621622350859</v>
      </c>
      <c r="AC7" s="5">
        <v>0.38798930095396145</v>
      </c>
      <c r="AD7" s="40">
        <v>0.64967914734870291</v>
      </c>
      <c r="AE7" s="6"/>
      <c r="AF7" s="6"/>
    </row>
    <row r="8" spans="1:32">
      <c r="A8" s="74" t="s">
        <v>9</v>
      </c>
      <c r="B8" s="72" t="s">
        <v>5</v>
      </c>
      <c r="C8" s="3">
        <v>0.50800000000000001</v>
      </c>
      <c r="D8" s="3">
        <v>34.740851528733067</v>
      </c>
      <c r="E8" s="3">
        <v>6.6796030999999995E-4</v>
      </c>
      <c r="F8" s="3">
        <v>5.7645478382286593E-3</v>
      </c>
      <c r="G8" s="3">
        <v>14.706031613707832</v>
      </c>
      <c r="H8" s="3">
        <v>2.4421764000000001E-4</v>
      </c>
      <c r="I8" s="3">
        <v>2.2389296254304333E-3</v>
      </c>
      <c r="J8" s="3">
        <v>14.839172937214126</v>
      </c>
      <c r="K8" s="3">
        <v>2.4268400000000001E-4</v>
      </c>
      <c r="L8" s="3">
        <v>1.8507430342991453E-3</v>
      </c>
      <c r="M8" s="2">
        <v>0.32771821921480881</v>
      </c>
      <c r="N8" s="2">
        <v>9.2330362247687981E-6</v>
      </c>
      <c r="O8" s="2">
        <v>2.6872893975614323E-5</v>
      </c>
      <c r="P8" s="2">
        <v>0.62170004733413997</v>
      </c>
      <c r="Q8" s="2">
        <f t="shared" si="0"/>
        <v>3.1085002366706997E-3</v>
      </c>
      <c r="R8" s="3">
        <v>9.04635916907503E-2</v>
      </c>
      <c r="S8" s="3">
        <v>2.0815285240320378E-2</v>
      </c>
      <c r="T8" s="2">
        <v>0.51120197013966184</v>
      </c>
      <c r="U8" s="2">
        <v>7.5937234200757752E-6</v>
      </c>
      <c r="V8" s="2">
        <v>1.5935793671637664E-5</v>
      </c>
      <c r="W8" s="2">
        <v>0.13593722048521142</v>
      </c>
      <c r="X8" s="2">
        <f t="shared" si="1"/>
        <v>6.7968610242605709E-4</v>
      </c>
      <c r="Y8" s="4">
        <v>0.39330792748071702</v>
      </c>
      <c r="Z8" s="4">
        <v>1.7486033063934829</v>
      </c>
      <c r="AA8" s="5">
        <v>102.42460200262427</v>
      </c>
      <c r="AB8" s="5">
        <v>8.8877168000478406</v>
      </c>
      <c r="AC8" s="5">
        <v>0.84864443817389557</v>
      </c>
      <c r="AD8" s="40">
        <v>0.64162195514860798</v>
      </c>
      <c r="AE8" s="6"/>
      <c r="AF8" s="6"/>
    </row>
    <row r="9" spans="1:32">
      <c r="A9" s="74" t="s">
        <v>10</v>
      </c>
      <c r="B9" s="72" t="s">
        <v>5</v>
      </c>
      <c r="C9" s="34">
        <v>0.50180000000000002</v>
      </c>
      <c r="D9" s="3">
        <v>34.807550219052359</v>
      </c>
      <c r="E9" s="3">
        <v>7.9653836999999999E-4</v>
      </c>
      <c r="F9" s="3">
        <v>5.7756151487341244E-3</v>
      </c>
      <c r="G9" s="3">
        <v>14.73275466919522</v>
      </c>
      <c r="H9" s="3">
        <v>3.1878412999999998E-4</v>
      </c>
      <c r="I9" s="3">
        <v>2.2429980948982242E-3</v>
      </c>
      <c r="J9" s="3">
        <v>14.903918480963236</v>
      </c>
      <c r="K9" s="3">
        <v>3.0620057999999998E-4</v>
      </c>
      <c r="L9" s="3">
        <v>1.8588181045609837E-3</v>
      </c>
      <c r="M9" s="2">
        <v>0.33191198521813198</v>
      </c>
      <c r="N9" s="2">
        <v>1.0141943302049911E-5</v>
      </c>
      <c r="O9" s="2">
        <v>2.7216782787886823E-5</v>
      </c>
      <c r="P9" s="2">
        <v>0.6620717291896685</v>
      </c>
      <c r="Q9" s="2">
        <f t="shared" si="0"/>
        <v>3.3103586459483423E-3</v>
      </c>
      <c r="R9" s="3">
        <v>9.2948453344431664E-2</v>
      </c>
      <c r="S9" s="3">
        <v>2.0098195829796658E-2</v>
      </c>
      <c r="T9" s="2">
        <v>0.51129713739174576</v>
      </c>
      <c r="U9" s="2">
        <v>6.9712563369866575E-6</v>
      </c>
      <c r="V9" s="2">
        <v>1.5938760338008475E-5</v>
      </c>
      <c r="W9" s="2">
        <v>0.14027776525276872</v>
      </c>
      <c r="X9" s="2">
        <f t="shared" si="1"/>
        <v>7.0138882626384364E-4</v>
      </c>
      <c r="Y9" s="4">
        <v>0.38647064413416038</v>
      </c>
      <c r="Z9" s="4">
        <v>1.6650772979108823</v>
      </c>
      <c r="AA9" s="5">
        <v>149.01636717433496</v>
      </c>
      <c r="AB9" s="5">
        <v>9.4148897404200511</v>
      </c>
      <c r="AC9" s="5">
        <v>0.62915434596355624</v>
      </c>
      <c r="AD9" s="40">
        <v>0.65214782744682509</v>
      </c>
      <c r="AE9" s="6"/>
      <c r="AF9" s="6"/>
    </row>
    <row r="10" spans="1:32">
      <c r="A10" s="74" t="s">
        <v>11</v>
      </c>
      <c r="B10" s="72" t="s">
        <v>5</v>
      </c>
      <c r="C10" s="34">
        <v>0.50560000000000005</v>
      </c>
      <c r="D10" s="3">
        <v>34.749196737126752</v>
      </c>
      <c r="E10" s="3">
        <v>7.1771368999999998E-4</v>
      </c>
      <c r="F10" s="3">
        <v>5.7659325582596465E-3</v>
      </c>
      <c r="G10" s="3">
        <v>14.710791995979168</v>
      </c>
      <c r="H10" s="3">
        <v>2.6164640000000001E-4</v>
      </c>
      <c r="I10" s="3">
        <v>2.2396543730153454E-3</v>
      </c>
      <c r="J10" s="3">
        <v>14.844144657166886</v>
      </c>
      <c r="K10" s="3">
        <v>2.3856583000000001E-4</v>
      </c>
      <c r="L10" s="3">
        <v>1.8513631076758751E-3</v>
      </c>
      <c r="M10" s="2">
        <v>0.33370380513871101</v>
      </c>
      <c r="N10" s="2">
        <v>1.0472592517722174E-5</v>
      </c>
      <c r="O10" s="2">
        <v>2.7363712021374304E-5</v>
      </c>
      <c r="P10" s="2">
        <v>0.70034838249864351</v>
      </c>
      <c r="Q10" s="2">
        <f t="shared" si="0"/>
        <v>3.5017419124932173E-3</v>
      </c>
      <c r="R10" s="3">
        <v>9.0983768444664354E-2</v>
      </c>
      <c r="S10" s="3">
        <v>1.8604318430272101E-2</v>
      </c>
      <c r="T10" s="2">
        <v>0.51125887068097597</v>
      </c>
      <c r="U10" s="2">
        <v>1.0484674414524071E-5</v>
      </c>
      <c r="V10" s="2">
        <v>1.5937567442748009E-5</v>
      </c>
      <c r="W10" s="2">
        <v>0.1375578739921352</v>
      </c>
      <c r="X10" s="2">
        <f t="shared" si="1"/>
        <v>6.8778936996067598E-4</v>
      </c>
      <c r="Y10" s="4">
        <v>0.39156749991918011</v>
      </c>
      <c r="Z10" s="4">
        <v>1.7203784398711011</v>
      </c>
      <c r="AA10" s="5">
        <v>115.2852636460855</v>
      </c>
      <c r="AB10" s="5">
        <v>9.9083176082426121</v>
      </c>
      <c r="AC10" s="5">
        <v>1.1874518787546862</v>
      </c>
      <c r="AD10" s="40">
        <v>0.64556517545444336</v>
      </c>
      <c r="AE10" s="6"/>
      <c r="AF10" s="6"/>
    </row>
    <row r="11" spans="1:32">
      <c r="A11" s="74" t="s">
        <v>12</v>
      </c>
      <c r="B11" s="72" t="s">
        <v>5</v>
      </c>
      <c r="C11" s="34">
        <v>0.50790000000000002</v>
      </c>
      <c r="D11" s="3">
        <v>34.798199374370562</v>
      </c>
      <c r="E11" s="3">
        <v>6.4752783E-4</v>
      </c>
      <c r="F11" s="3">
        <v>5.7740635635217851E-3</v>
      </c>
      <c r="G11" s="3">
        <v>14.728977833888282</v>
      </c>
      <c r="H11" s="3">
        <v>2.5230073999999998E-4</v>
      </c>
      <c r="I11" s="3">
        <v>2.2424230880791723E-3</v>
      </c>
      <c r="J11" s="3">
        <v>14.893059155566901</v>
      </c>
      <c r="K11" s="3">
        <v>2.0995572E-4</v>
      </c>
      <c r="L11" s="3">
        <v>1.8574637284835911E-3</v>
      </c>
      <c r="M11" s="2">
        <v>0.33061574147333461</v>
      </c>
      <c r="N11" s="2">
        <v>7.3652346374283653E-6</v>
      </c>
      <c r="O11" s="2">
        <v>2.7110490800813439E-5</v>
      </c>
      <c r="P11" s="2">
        <v>0.64399774058821879</v>
      </c>
      <c r="Q11" s="2">
        <f t="shared" si="0"/>
        <v>3.2199887029410938E-3</v>
      </c>
      <c r="R11" s="3">
        <v>9.1753039045554471E-2</v>
      </c>
      <c r="S11" s="3">
        <v>2.0391753310248249E-2</v>
      </c>
      <c r="T11" s="2">
        <v>0.51119540919118933</v>
      </c>
      <c r="U11" s="2">
        <v>8.1548146709048839E-6</v>
      </c>
      <c r="V11" s="2">
        <v>1.5935589145976073E-5</v>
      </c>
      <c r="W11" s="2">
        <v>0.13432710546242591</v>
      </c>
      <c r="X11" s="2">
        <f t="shared" si="1"/>
        <v>6.7163552731212958E-4</v>
      </c>
      <c r="Y11" s="4">
        <v>0.39500982352894215</v>
      </c>
      <c r="Z11" s="4">
        <v>1.7772173664734097</v>
      </c>
      <c r="AA11" s="5">
        <v>148.88880510424585</v>
      </c>
      <c r="AB11" s="5">
        <v>9.1805797624533341</v>
      </c>
      <c r="AC11" s="5">
        <v>1.4960240479511278</v>
      </c>
      <c r="AD11" s="40">
        <v>0.63773504999531383</v>
      </c>
      <c r="AE11" s="6"/>
      <c r="AF11" s="6"/>
    </row>
    <row r="12" spans="1:32">
      <c r="A12" s="74" t="s">
        <v>13</v>
      </c>
      <c r="B12" s="72" t="s">
        <v>5</v>
      </c>
      <c r="C12" s="34">
        <v>0.50619999999999998</v>
      </c>
      <c r="D12" s="3">
        <v>34.824609409852521</v>
      </c>
      <c r="E12" s="3">
        <v>7.4339122999999999E-4</v>
      </c>
      <c r="F12" s="3">
        <v>5.7784457794504626E-3</v>
      </c>
      <c r="G12" s="3">
        <v>14.739911572786284</v>
      </c>
      <c r="H12" s="3">
        <v>2.5839842999999998E-4</v>
      </c>
      <c r="I12" s="3">
        <v>2.244087702475393E-3</v>
      </c>
      <c r="J12" s="3">
        <v>14.922066927960827</v>
      </c>
      <c r="K12" s="3">
        <v>2.1861103E-4</v>
      </c>
      <c r="L12" s="3">
        <v>1.8610815805650881E-3</v>
      </c>
      <c r="M12" s="2">
        <v>0.33012510207219836</v>
      </c>
      <c r="N12" s="2">
        <v>9.1145907508064758E-6</v>
      </c>
      <c r="O12" s="2">
        <v>2.7070258369920266E-5</v>
      </c>
      <c r="P12" s="2">
        <v>0.61993390034025952</v>
      </c>
      <c r="Q12" s="2">
        <f t="shared" si="0"/>
        <v>3.0996695017012975E-3</v>
      </c>
      <c r="R12" s="3">
        <v>9.2743727350527341E-2</v>
      </c>
      <c r="S12" s="3">
        <v>2.1410086030130577E-2</v>
      </c>
      <c r="T12" s="2">
        <v>0.51128653696419701</v>
      </c>
      <c r="U12" s="2">
        <v>8.8768377498280483E-6</v>
      </c>
      <c r="V12" s="2">
        <v>1.5938429888917672E-5</v>
      </c>
      <c r="W12" s="2">
        <v>0.138679396129471</v>
      </c>
      <c r="X12" s="2">
        <f t="shared" si="1"/>
        <v>6.9339698064735497E-4</v>
      </c>
      <c r="Y12" s="4">
        <v>0.39239658479550521</v>
      </c>
      <c r="Z12" s="4">
        <v>1.7100898072626598</v>
      </c>
      <c r="AA12" s="5">
        <v>192.77277387092394</v>
      </c>
      <c r="AB12" s="5">
        <v>8.8722301609101066</v>
      </c>
      <c r="AC12" s="5">
        <v>1.1913247573525076</v>
      </c>
      <c r="AD12" s="40">
        <v>0.64828676851425016</v>
      </c>
      <c r="AE12" s="6"/>
      <c r="AF12" s="6"/>
    </row>
    <row r="13" spans="1:32">
      <c r="A13" s="74" t="s">
        <v>14</v>
      </c>
      <c r="B13" s="72" t="s">
        <v>5</v>
      </c>
      <c r="C13" s="34">
        <v>0.51039999999999996</v>
      </c>
      <c r="D13" s="3">
        <v>35.652288054895223</v>
      </c>
      <c r="E13" s="98">
        <v>7.5790846407125295E-4</v>
      </c>
      <c r="F13" s="3">
        <v>3.5404151592903057E-3</v>
      </c>
      <c r="G13" s="3">
        <v>15.0651260019616</v>
      </c>
      <c r="H13" s="98">
        <v>2.8428311091985298E-4</v>
      </c>
      <c r="I13" s="3">
        <v>1.4295313022832077E-3</v>
      </c>
      <c r="J13" s="3">
        <v>15.793395924868729</v>
      </c>
      <c r="K13" s="98">
        <v>3.0486646399062001E-4</v>
      </c>
      <c r="L13" s="3">
        <v>1.4644904448146024E-3</v>
      </c>
      <c r="M13" s="2">
        <v>0.32824996674538182</v>
      </c>
      <c r="N13" s="2">
        <v>9.2714665813139594E-6</v>
      </c>
      <c r="O13" s="2">
        <v>4.044326280447052E-5</v>
      </c>
      <c r="P13" s="2">
        <v>0.59730554454553164</v>
      </c>
      <c r="Q13" s="2">
        <f t="shared" si="0"/>
        <v>2.9865277227276582E-3</v>
      </c>
      <c r="R13" s="3">
        <v>9.2991421999111284E-2</v>
      </c>
      <c r="S13" s="3">
        <v>2.2272716214931848E-2</v>
      </c>
      <c r="T13" s="2">
        <v>0.51121237342339654</v>
      </c>
      <c r="U13" s="95">
        <v>3.9465426153292404E-6</v>
      </c>
      <c r="V13" s="2">
        <v>2.2018254463981921E-5</v>
      </c>
      <c r="W13" s="2">
        <v>0.13479043385340889</v>
      </c>
      <c r="X13" s="2">
        <f t="shared" si="1"/>
        <v>6.7395216926704441E-4</v>
      </c>
      <c r="Y13" s="4">
        <v>0.3906298523422756</v>
      </c>
      <c r="Z13" s="4">
        <v>1.7514768616988221</v>
      </c>
      <c r="AA13" s="5">
        <v>183.61612173757757</v>
      </c>
      <c r="AB13" s="5">
        <v>9.0605806775689928</v>
      </c>
      <c r="AC13" s="5">
        <v>1.6066096547873165</v>
      </c>
      <c r="AD13" s="40">
        <v>0.7586301352158209</v>
      </c>
      <c r="AE13" s="6"/>
      <c r="AF13" s="6"/>
    </row>
    <row r="14" spans="1:32">
      <c r="A14" s="74" t="s">
        <v>15</v>
      </c>
      <c r="B14" s="72" t="s">
        <v>5</v>
      </c>
      <c r="C14" s="34">
        <v>0.51029999999999998</v>
      </c>
      <c r="D14" s="3">
        <v>34.723217426734237</v>
      </c>
      <c r="E14" s="14">
        <v>9.2293474731042896E-4</v>
      </c>
      <c r="F14" s="3">
        <v>3.4481547206074402E-3</v>
      </c>
      <c r="G14" s="3">
        <v>14.70194493680301</v>
      </c>
      <c r="H14" s="14">
        <v>3.2760046599847201E-4</v>
      </c>
      <c r="I14" s="3">
        <v>1.395069014946669E-3</v>
      </c>
      <c r="J14" s="3">
        <v>14.826479321758269</v>
      </c>
      <c r="K14" s="14">
        <v>2.9872099057285902E-4</v>
      </c>
      <c r="L14" s="3">
        <v>1.3748301758690156E-3</v>
      </c>
      <c r="M14" s="2">
        <v>0.33142626273439912</v>
      </c>
      <c r="N14" s="2">
        <v>8.9415915853783996E-6</v>
      </c>
      <c r="O14" s="2">
        <v>4.083461021175984E-5</v>
      </c>
      <c r="P14" s="2">
        <v>0.6525699351554729</v>
      </c>
      <c r="Q14" s="2">
        <f t="shared" si="0"/>
        <v>3.2628496757773646E-3</v>
      </c>
      <c r="R14" s="3">
        <v>9.1620420210780276E-2</v>
      </c>
      <c r="S14" s="3">
        <v>2.0097660522575285E-2</v>
      </c>
      <c r="T14" s="2">
        <v>0.51123205464940169</v>
      </c>
      <c r="U14" s="95">
        <v>3.671617075835603E-6</v>
      </c>
      <c r="V14" s="2">
        <v>2.2019102147380984E-5</v>
      </c>
      <c r="W14" s="2">
        <v>0.13906274114590084</v>
      </c>
      <c r="X14" s="2">
        <f t="shared" si="1"/>
        <v>6.9531370572950416E-4</v>
      </c>
      <c r="Y14" s="4">
        <v>0.38800347840842447</v>
      </c>
      <c r="Z14" s="4">
        <v>1.6862613861869218</v>
      </c>
      <c r="AA14" s="5">
        <v>155.93029275945415</v>
      </c>
      <c r="AB14" s="5">
        <v>9.7793906315102106</v>
      </c>
      <c r="AC14" s="5">
        <v>-6.6413529653530645E-2</v>
      </c>
      <c r="AD14" s="40">
        <v>0.76894972294461184</v>
      </c>
      <c r="AE14" s="6"/>
      <c r="AF14" s="6"/>
    </row>
    <row r="15" spans="1:32">
      <c r="A15" s="74" t="s">
        <v>16</v>
      </c>
      <c r="B15" s="72" t="s">
        <v>17</v>
      </c>
      <c r="C15" s="34">
        <v>0.50490000000000002</v>
      </c>
      <c r="D15" s="3">
        <v>34.609686333925474</v>
      </c>
      <c r="E15" s="14">
        <v>8.3105015056723496E-4</v>
      </c>
      <c r="F15" s="3">
        <v>3.4368806278644425E-3</v>
      </c>
      <c r="G15" s="3">
        <v>14.660092918873147</v>
      </c>
      <c r="H15" s="14">
        <v>3.1375744153689901E-4</v>
      </c>
      <c r="I15" s="3">
        <v>1.3910976728094267E-3</v>
      </c>
      <c r="J15" s="3">
        <v>14.730147177239962</v>
      </c>
      <c r="K15" s="14">
        <v>2.7425014795325498E-4</v>
      </c>
      <c r="L15" s="3">
        <v>1.3658974861646175E-3</v>
      </c>
      <c r="M15" s="2">
        <v>0.32338139241119362</v>
      </c>
      <c r="N15" s="2">
        <v>7.2397836760167062E-6</v>
      </c>
      <c r="O15" s="2">
        <v>3.9843411924871178E-5</v>
      </c>
      <c r="P15" s="2">
        <v>0.51788250203099195</v>
      </c>
      <c r="Q15" s="2">
        <f t="shared" si="0"/>
        <v>2.5894125101549596E-3</v>
      </c>
      <c r="R15" s="3">
        <v>8.4770308231270589E-2</v>
      </c>
      <c r="S15" s="3">
        <v>2.3396614836480239E-2</v>
      </c>
      <c r="T15" s="2">
        <v>0.51142861908196402</v>
      </c>
      <c r="U15" s="2">
        <v>4.3393588067607865E-6</v>
      </c>
      <c r="V15" s="2">
        <v>2.2027568307277978E-5</v>
      </c>
      <c r="W15" s="2">
        <v>0.14509958027990627</v>
      </c>
      <c r="X15" s="2">
        <f>W15*0.5/100</f>
        <v>7.2549790139953137E-4</v>
      </c>
      <c r="Y15" s="4">
        <v>0.34719547151972147</v>
      </c>
      <c r="Z15" s="4">
        <v>1.446199104755898</v>
      </c>
      <c r="AA15" s="5">
        <v>212.57054607787705</v>
      </c>
      <c r="AB15" s="5">
        <v>8.0262103821593485</v>
      </c>
      <c r="AC15" s="5">
        <v>0.89263387800020411</v>
      </c>
      <c r="AD15" s="40">
        <v>0.78367459312556065</v>
      </c>
      <c r="AE15" s="6"/>
      <c r="AF15" s="6"/>
    </row>
    <row r="16" spans="1:32">
      <c r="A16" s="74" t="s">
        <v>18</v>
      </c>
      <c r="B16" s="72" t="s">
        <v>17</v>
      </c>
      <c r="C16" s="34">
        <v>0.50290000000000001</v>
      </c>
      <c r="D16" s="3">
        <v>34.624150261028085</v>
      </c>
      <c r="E16" s="14">
        <v>6.55578661721171E-4</v>
      </c>
      <c r="F16" s="3">
        <v>3.4383169538219271E-3</v>
      </c>
      <c r="G16" s="3">
        <v>14.665833070097417</v>
      </c>
      <c r="H16" s="14">
        <v>2.3887337616322201E-4</v>
      </c>
      <c r="I16" s="3">
        <v>1.3916423563290908E-3</v>
      </c>
      <c r="J16" s="3">
        <v>14.745144235143108</v>
      </c>
      <c r="K16" s="14">
        <v>2.18724841964342E-4</v>
      </c>
      <c r="L16" s="3">
        <v>1.3672881337557985E-3</v>
      </c>
      <c r="M16" s="2"/>
      <c r="N16" s="2"/>
      <c r="O16" s="2"/>
      <c r="P16" s="2"/>
      <c r="Q16" s="2"/>
      <c r="R16" s="2"/>
      <c r="S16" s="2"/>
      <c r="T16" s="2">
        <v>0.51137268641675271</v>
      </c>
      <c r="U16" s="2">
        <v>3.9864493823204718E-6</v>
      </c>
      <c r="V16" s="2">
        <v>2.2025159250456399E-5</v>
      </c>
      <c r="W16" s="2">
        <v>0.14256054188741335</v>
      </c>
      <c r="X16" s="2">
        <v>7.1280270943706672E-4</v>
      </c>
      <c r="Y16" s="8">
        <v>0.34973520705161193</v>
      </c>
      <c r="Z16" s="8">
        <v>1.4850664783357661</v>
      </c>
      <c r="AA16" s="5"/>
      <c r="AB16" s="5"/>
      <c r="AC16" s="5">
        <v>1.0158322833264677</v>
      </c>
      <c r="AD16" s="40">
        <v>0.77750412917687584</v>
      </c>
      <c r="AE16" s="6"/>
      <c r="AF16" s="6"/>
    </row>
    <row r="17" spans="1:32">
      <c r="A17" s="74" t="s">
        <v>19</v>
      </c>
      <c r="B17" s="72" t="s">
        <v>17</v>
      </c>
      <c r="C17" s="34">
        <v>0.50209999999999999</v>
      </c>
      <c r="D17" s="3">
        <v>34.595820576431791</v>
      </c>
      <c r="E17" s="14">
        <v>6.5766331507001799E-4</v>
      </c>
      <c r="F17" s="3">
        <v>3.4355037025476133E-3</v>
      </c>
      <c r="G17" s="3">
        <v>14.65432277842676</v>
      </c>
      <c r="H17" s="14">
        <v>2.8162454988664502E-4</v>
      </c>
      <c r="I17" s="3">
        <v>1.3905501436094977E-3</v>
      </c>
      <c r="J17" s="3">
        <v>14.715209576739261</v>
      </c>
      <c r="K17" s="14">
        <v>2.59424440927636E-4</v>
      </c>
      <c r="L17" s="3">
        <v>1.3645123519410594E-3</v>
      </c>
      <c r="M17" s="2">
        <v>0.32583538352734431</v>
      </c>
      <c r="N17" s="2">
        <v>7.778944120016098E-6</v>
      </c>
      <c r="O17" s="2">
        <v>4.0145765063286889E-5</v>
      </c>
      <c r="P17" s="2">
        <v>0.55272761580755259</v>
      </c>
      <c r="Q17" s="2">
        <f t="shared" si="0"/>
        <v>2.763638079037763E-3</v>
      </c>
      <c r="R17" s="3">
        <v>8.5035804251317876E-2</v>
      </c>
      <c r="S17" s="3">
        <v>2.2000740808832554E-2</v>
      </c>
      <c r="T17" s="2">
        <v>0.51134730092780933</v>
      </c>
      <c r="U17" s="2">
        <v>5.347154809733324E-6</v>
      </c>
      <c r="V17" s="2">
        <v>2.2024065880686212E-5</v>
      </c>
      <c r="W17" s="2">
        <v>0.13958491061846576</v>
      </c>
      <c r="X17" s="2">
        <f t="shared" si="1"/>
        <v>6.9792455309232882E-4</v>
      </c>
      <c r="Y17" s="4">
        <v>0.35346745115913775</v>
      </c>
      <c r="Z17" s="4">
        <v>1.5304629497501956</v>
      </c>
      <c r="AA17" s="5">
        <v>219.6909158183291</v>
      </c>
      <c r="AB17" s="5">
        <v>8.4814150508005639</v>
      </c>
      <c r="AC17" s="5">
        <v>1.9511285031748038</v>
      </c>
      <c r="AD17" s="40">
        <v>0.77030670642352916</v>
      </c>
      <c r="AE17" s="6"/>
      <c r="AF17" s="6"/>
    </row>
    <row r="18" spans="1:32">
      <c r="A18" s="74" t="s">
        <v>20</v>
      </c>
      <c r="B18" s="72" t="s">
        <v>17</v>
      </c>
      <c r="C18" s="34">
        <v>0.50819999999999999</v>
      </c>
      <c r="D18" s="3">
        <v>34.623247720765107</v>
      </c>
      <c r="E18" s="14">
        <v>6.5144138517717997E-4</v>
      </c>
      <c r="F18" s="3">
        <v>3.4382273279548862E-3</v>
      </c>
      <c r="G18" s="3">
        <v>14.666080079326008</v>
      </c>
      <c r="H18" s="14">
        <v>2.6399671683127301E-4</v>
      </c>
      <c r="I18" s="3">
        <v>1.3916657950593199E-3</v>
      </c>
      <c r="J18" s="3">
        <v>14.750258165847505</v>
      </c>
      <c r="K18" s="14">
        <v>2.6456408717340799E-4</v>
      </c>
      <c r="L18" s="3">
        <v>1.367762338460579E-3</v>
      </c>
      <c r="M18" s="2">
        <v>0.32331827546829017</v>
      </c>
      <c r="N18" s="2">
        <v>2.6804471144044937E-5</v>
      </c>
      <c r="O18" s="2">
        <v>3.983563536624858E-5</v>
      </c>
      <c r="P18" s="2">
        <v>0.51861171799010675</v>
      </c>
      <c r="Q18" s="2">
        <f t="shared" si="0"/>
        <v>2.5930585899505338E-3</v>
      </c>
      <c r="R18" s="3">
        <v>8.5099112292631687E-2</v>
      </c>
      <c r="S18" s="3">
        <v>2.3453959912681534E-2</v>
      </c>
      <c r="T18" s="2">
        <v>0.51139033482954244</v>
      </c>
      <c r="U18" s="2">
        <v>4.3293665014419394E-6</v>
      </c>
      <c r="V18" s="2">
        <v>2.2025919379248056E-5</v>
      </c>
      <c r="W18" s="2">
        <v>0.14354604933803855</v>
      </c>
      <c r="X18" s="2">
        <f t="shared" si="1"/>
        <v>7.1773024669019277E-4</v>
      </c>
      <c r="Y18" s="4">
        <v>0.35066764052336075</v>
      </c>
      <c r="Z18" s="4">
        <v>1.4764567129550281</v>
      </c>
      <c r="AA18" s="5">
        <v>208.45932874231198</v>
      </c>
      <c r="AB18" s="5">
        <v>8.0352335819400196</v>
      </c>
      <c r="AC18" s="5">
        <v>0.88803804294768085</v>
      </c>
      <c r="AD18" s="40">
        <v>0.77989570081093973</v>
      </c>
      <c r="AE18" s="6"/>
      <c r="AF18" s="6"/>
    </row>
    <row r="19" spans="1:32">
      <c r="A19" s="74" t="s">
        <v>21</v>
      </c>
      <c r="B19" s="72" t="s">
        <v>17</v>
      </c>
      <c r="C19" s="34">
        <v>0.50090000000000001</v>
      </c>
      <c r="D19" s="3">
        <v>34.589297916895831</v>
      </c>
      <c r="E19" s="14">
        <v>8.32244124081677E-4</v>
      </c>
      <c r="F19" s="3">
        <v>3.4348559763017006E-3</v>
      </c>
      <c r="G19" s="3">
        <v>14.654007253939895</v>
      </c>
      <c r="H19" s="14">
        <v>2.9724364904609501E-4</v>
      </c>
      <c r="I19" s="3">
        <v>1.3905202034596078E-3</v>
      </c>
      <c r="J19" s="3">
        <v>14.72487978457027</v>
      </c>
      <c r="K19" s="14">
        <v>2.7060382641130003E-4</v>
      </c>
      <c r="L19" s="3">
        <v>1.3654090512345651E-3</v>
      </c>
      <c r="M19" s="2">
        <v>0.32563846693380216</v>
      </c>
      <c r="N19" s="2">
        <v>1.2952026344441201E-5</v>
      </c>
      <c r="O19" s="2">
        <v>4.0121503219113221E-5</v>
      </c>
      <c r="P19" s="2">
        <v>0.55589678671708354</v>
      </c>
      <c r="Q19" s="2">
        <f t="shared" si="0"/>
        <v>2.7794839335854179E-3</v>
      </c>
      <c r="R19" s="3">
        <v>8.4570499766702251E-2</v>
      </c>
      <c r="S19" s="3">
        <v>2.1754749960893695E-2</v>
      </c>
      <c r="T19" s="2">
        <v>0.51141258805286582</v>
      </c>
      <c r="U19" s="2">
        <v>3.4987136411739411E-6</v>
      </c>
      <c r="V19" s="2">
        <v>2.2026877840269834E-5</v>
      </c>
      <c r="W19" s="2">
        <v>0.14401576059720753</v>
      </c>
      <c r="X19" s="2">
        <f t="shared" si="1"/>
        <v>7.2007880298603766E-4</v>
      </c>
      <c r="Y19" s="4">
        <v>0.35028673729095133</v>
      </c>
      <c r="Z19" s="4">
        <v>1.4569613020045225</v>
      </c>
      <c r="AA19" s="5">
        <v>196.10230551707409</v>
      </c>
      <c r="AB19" s="5">
        <v>8.5209699307497999</v>
      </c>
      <c r="AC19" s="5">
        <v>1.0996941108420977</v>
      </c>
      <c r="AD19" s="40">
        <v>0.78104730808714606</v>
      </c>
      <c r="AE19" s="6"/>
      <c r="AF19" s="6"/>
    </row>
    <row r="20" spans="1:32">
      <c r="A20" s="74" t="s">
        <v>22</v>
      </c>
      <c r="B20" s="72" t="s">
        <v>17</v>
      </c>
      <c r="C20" s="34">
        <v>0.50539999999999996</v>
      </c>
      <c r="D20" s="3">
        <v>34.673182604792963</v>
      </c>
      <c r="E20" s="14">
        <v>5.8429028411991402E-4</v>
      </c>
      <c r="F20" s="3">
        <v>3.4431860621634007E-3</v>
      </c>
      <c r="G20" s="3">
        <v>14.684960232040709</v>
      </c>
      <c r="H20" s="14">
        <v>2.60877633143992E-4</v>
      </c>
      <c r="I20" s="3">
        <v>1.3934573346252044E-3</v>
      </c>
      <c r="J20" s="3">
        <v>14.795876837468763</v>
      </c>
      <c r="K20" s="14">
        <v>2.52551424323122E-4</v>
      </c>
      <c r="L20" s="3">
        <v>1.3719924678774744E-3</v>
      </c>
      <c r="M20" s="2">
        <v>0.32415801854761428</v>
      </c>
      <c r="N20" s="2">
        <v>8.330287529810423E-6</v>
      </c>
      <c r="O20" s="2">
        <v>3.9939099047850981E-5</v>
      </c>
      <c r="P20" s="2">
        <v>0.52777082967871003</v>
      </c>
      <c r="Q20" s="2">
        <f t="shared" si="0"/>
        <v>2.63885414839355E-3</v>
      </c>
      <c r="R20" s="3">
        <v>8.4361530078110925E-2</v>
      </c>
      <c r="S20" s="3">
        <v>2.2851019128976472E-2</v>
      </c>
      <c r="T20" s="2">
        <v>0.51131075610486443</v>
      </c>
      <c r="U20" s="2">
        <v>3.8456735566276756E-6</v>
      </c>
      <c r="V20" s="2">
        <v>2.2022491871032345E-5</v>
      </c>
      <c r="W20" s="2">
        <v>0.14073188787525734</v>
      </c>
      <c r="X20" s="2">
        <f t="shared" si="1"/>
        <v>7.0365943937628669E-4</v>
      </c>
      <c r="Y20" s="4">
        <v>0.35127748020884042</v>
      </c>
      <c r="Z20" s="4">
        <v>1.5085715639742245</v>
      </c>
      <c r="AA20" s="5">
        <v>215.04590127400468</v>
      </c>
      <c r="AB20" s="5">
        <v>8.1557406913313173</v>
      </c>
      <c r="AC20" s="5">
        <v>0.67830118629874647</v>
      </c>
      <c r="AD20" s="40">
        <v>0.77304170800429617</v>
      </c>
      <c r="AE20" s="6"/>
      <c r="AF20" s="6"/>
    </row>
    <row r="21" spans="1:32">
      <c r="A21" s="74" t="s">
        <v>23</v>
      </c>
      <c r="B21" s="72" t="s">
        <v>17</v>
      </c>
      <c r="C21" s="3">
        <v>0.5</v>
      </c>
      <c r="D21" s="3">
        <v>34.701580066154982</v>
      </c>
      <c r="E21" s="14">
        <v>8.4181027243583498E-4</v>
      </c>
      <c r="F21" s="3">
        <v>3.4460060439423161E-3</v>
      </c>
      <c r="G21" s="3">
        <v>14.696446783730188</v>
      </c>
      <c r="H21" s="14">
        <v>3.5253492407639098E-4</v>
      </c>
      <c r="I21" s="3">
        <v>1.394547294655626E-3</v>
      </c>
      <c r="J21" s="3">
        <v>14.830934938107241</v>
      </c>
      <c r="K21" s="14">
        <v>2.9611453472955398E-4</v>
      </c>
      <c r="L21" s="3">
        <v>1.3752433363824271E-3</v>
      </c>
      <c r="M21" s="2">
        <v>0.32198998033675458</v>
      </c>
      <c r="N21" s="2">
        <v>9.6969445083302865E-6</v>
      </c>
      <c r="O21" s="2">
        <v>3.9671977804850367E-5</v>
      </c>
      <c r="P21" s="2">
        <v>0.50433666714891145</v>
      </c>
      <c r="Q21" s="2">
        <f t="shared" si="0"/>
        <v>2.5216833357445574E-3</v>
      </c>
      <c r="R21" s="3">
        <v>8.4380077277597748E-2</v>
      </c>
      <c r="S21" s="3">
        <v>2.3908800255034737E-2</v>
      </c>
      <c r="T21" s="2">
        <v>0.51131173097801563</v>
      </c>
      <c r="U21" s="2">
        <v>5.1879103559596421E-6</v>
      </c>
      <c r="V21" s="2">
        <v>2.2022533859462653E-5</v>
      </c>
      <c r="W21" s="2">
        <v>0.14108635711047188</v>
      </c>
      <c r="X21" s="2">
        <f t="shared" si="1"/>
        <v>7.0543178555235934E-4</v>
      </c>
      <c r="Y21" s="4">
        <v>0.35039620035102559</v>
      </c>
      <c r="Z21" s="4">
        <v>1.501006559438449</v>
      </c>
      <c r="AA21" s="5">
        <v>197.49816193936454</v>
      </c>
      <c r="AB21" s="5">
        <v>7.8473299815184987</v>
      </c>
      <c r="AC21" s="5">
        <v>0.5265337825610672</v>
      </c>
      <c r="AD21" s="40">
        <v>0.77389735616772981</v>
      </c>
      <c r="AE21" s="6"/>
      <c r="AF21" s="6"/>
    </row>
    <row r="22" spans="1:32">
      <c r="A22" s="74" t="s">
        <v>24</v>
      </c>
      <c r="B22" s="72" t="s">
        <v>17</v>
      </c>
      <c r="C22" s="34">
        <v>0.50160000000000005</v>
      </c>
      <c r="D22" s="3">
        <v>35.055903104519288</v>
      </c>
      <c r="E22" s="14">
        <v>6.5715982498258901E-4</v>
      </c>
      <c r="F22" s="3">
        <v>3.4811917423855482E-3</v>
      </c>
      <c r="G22" s="3">
        <v>14.832880725287593</v>
      </c>
      <c r="H22" s="14">
        <v>2.5626630662332802E-4</v>
      </c>
      <c r="I22" s="3">
        <v>1.4074935249178086E-3</v>
      </c>
      <c r="J22" s="3">
        <v>15.179555984109751</v>
      </c>
      <c r="K22" s="14">
        <v>2.14005232236896E-4</v>
      </c>
      <c r="L22" s="3">
        <v>1.4075702781725721E-3</v>
      </c>
      <c r="M22" s="2">
        <v>0.32432707272978301</v>
      </c>
      <c r="N22" s="2">
        <v>1.0119032676623462E-5</v>
      </c>
      <c r="O22" s="2">
        <v>3.9959927999595992E-5</v>
      </c>
      <c r="P22" s="2">
        <v>0.53008119152545208</v>
      </c>
      <c r="Q22" s="2">
        <f t="shared" si="0"/>
        <v>2.6504059576272603E-3</v>
      </c>
      <c r="R22" s="3">
        <v>8.412135562293363E-2</v>
      </c>
      <c r="S22" s="3">
        <v>2.2687496291919643E-2</v>
      </c>
      <c r="T22" s="2">
        <v>0.51121811165964026</v>
      </c>
      <c r="U22" s="2">
        <v>4.0377653470295059E-6</v>
      </c>
      <c r="V22" s="2">
        <v>2.2018501613605753E-5</v>
      </c>
      <c r="W22" s="2">
        <v>0.13386144076921092</v>
      </c>
      <c r="X22" s="2">
        <f t="shared" si="1"/>
        <v>6.6930720384605457E-4</v>
      </c>
      <c r="Y22" s="4">
        <v>0.35727905687699507</v>
      </c>
      <c r="Z22" s="4">
        <v>1.6130606541391095</v>
      </c>
      <c r="AA22" s="5">
        <v>215.18197016220154</v>
      </c>
      <c r="AB22" s="5">
        <v>8.1859503531611608</v>
      </c>
      <c r="AC22" s="5">
        <v>2.167668231356501</v>
      </c>
      <c r="AD22" s="40">
        <v>0.75639468594568271</v>
      </c>
      <c r="AE22" s="6"/>
      <c r="AF22" s="6"/>
    </row>
    <row r="23" spans="1:32" ht="35" customHeight="1">
      <c r="A23" s="75" t="s">
        <v>25</v>
      </c>
      <c r="B23" s="73" t="s">
        <v>26</v>
      </c>
      <c r="C23" s="44">
        <v>0.50170000000000003</v>
      </c>
      <c r="D23" s="3">
        <v>34.642981436643993</v>
      </c>
      <c r="E23" s="3">
        <v>7.4088008026405102E-4</v>
      </c>
      <c r="F23" s="3">
        <v>3.7002547760526887E-3</v>
      </c>
      <c r="G23" s="3">
        <v>14.672960271781417</v>
      </c>
      <c r="H23" s="3">
        <v>3.3079283882658187E-4</v>
      </c>
      <c r="I23" s="3">
        <v>1.0596876224138925E-3</v>
      </c>
      <c r="J23" s="3">
        <v>14.755271341422171</v>
      </c>
      <c r="K23" s="3">
        <v>3.2023520604171872E-4</v>
      </c>
      <c r="L23" s="3">
        <v>8.5449148531515219E-4</v>
      </c>
      <c r="M23" s="2">
        <v>0.35815204406360385</v>
      </c>
      <c r="N23" s="2">
        <v>1.3810228847744675E-5</v>
      </c>
      <c r="O23" s="2">
        <v>4.4127459891742472E-5</v>
      </c>
      <c r="P23" s="2">
        <v>1.0861921714234113</v>
      </c>
      <c r="Q23" s="2">
        <f t="shared" si="0"/>
        <v>5.4309608571170565E-3</v>
      </c>
      <c r="R23" s="3">
        <v>6.0983846322864299E-2</v>
      </c>
      <c r="S23" s="3">
        <v>8.0759002070576215E-3</v>
      </c>
      <c r="T23" s="2">
        <v>0.51093251861606392</v>
      </c>
      <c r="U23" s="2">
        <v>5.2868659154719857E-6</v>
      </c>
      <c r="V23" s="2">
        <v>2.2006200932649035E-5</v>
      </c>
      <c r="W23" s="2">
        <v>0.11890772796389326</v>
      </c>
      <c r="X23" s="2">
        <f t="shared" si="1"/>
        <v>5.9453863981946632E-4</v>
      </c>
      <c r="Y23" s="4">
        <v>0.2710544655384054</v>
      </c>
      <c r="Z23" s="4">
        <v>1.3775769566831022</v>
      </c>
      <c r="AA23" s="5">
        <v>3.0226985002790308</v>
      </c>
      <c r="AB23" s="5">
        <v>15.427330730304334</v>
      </c>
      <c r="AC23" s="5">
        <v>3.7562028489546151</v>
      </c>
      <c r="AD23" s="40">
        <v>0.72009079430390699</v>
      </c>
      <c r="AE23" s="6"/>
      <c r="AF23" s="6"/>
    </row>
    <row r="24" spans="1:32" ht="38" customHeight="1">
      <c r="A24" s="75" t="s">
        <v>27</v>
      </c>
      <c r="B24" s="73" t="s">
        <v>26</v>
      </c>
      <c r="C24" s="44">
        <v>0.32450000000000001</v>
      </c>
      <c r="D24" s="3">
        <v>34.885291496476825</v>
      </c>
      <c r="E24" s="3">
        <v>7.769535313721076E-4</v>
      </c>
      <c r="F24" s="3">
        <v>3.7261361788361587E-3</v>
      </c>
      <c r="G24" s="3">
        <v>14.767656748405219</v>
      </c>
      <c r="H24" s="3">
        <v>3.4689914214904813E-4</v>
      </c>
      <c r="I24" s="3">
        <v>1.0665266434638871E-3</v>
      </c>
      <c r="J24" s="3">
        <v>15.007609029249446</v>
      </c>
      <c r="K24" s="3">
        <v>3.3582745822388995E-4</v>
      </c>
      <c r="L24" s="3">
        <v>8.6910459548325948E-4</v>
      </c>
      <c r="M24" s="2">
        <v>0.32424192834228815</v>
      </c>
      <c r="N24" s="2">
        <v>2.0043981659343109E-5</v>
      </c>
      <c r="O24" s="2">
        <v>3.994943746741431E-5</v>
      </c>
      <c r="P24" s="2">
        <v>0.59160324272233111</v>
      </c>
      <c r="Q24" s="2">
        <f t="shared" si="0"/>
        <v>2.9580162136116557E-3</v>
      </c>
      <c r="R24" s="3">
        <v>6.0716786955870246E-2</v>
      </c>
      <c r="S24" s="3">
        <v>1.46720836419719E-2</v>
      </c>
      <c r="T24" s="2">
        <v>0.51081356746785667</v>
      </c>
      <c r="U24" s="2">
        <v>4.5667566448470616E-6</v>
      </c>
      <c r="V24" s="2">
        <v>2.2001077628155306E-5</v>
      </c>
      <c r="W24" s="2">
        <v>0.11419558044624428</v>
      </c>
      <c r="X24" s="2">
        <f t="shared" si="1"/>
        <v>5.7097790223122145E-4</v>
      </c>
      <c r="Y24" s="4">
        <v>0.27137836499862589</v>
      </c>
      <c r="Z24" s="4">
        <v>1.4360948519381693</v>
      </c>
      <c r="AA24" s="5">
        <v>55.212508467310514</v>
      </c>
      <c r="AB24" s="5">
        <v>8.9702398645452632</v>
      </c>
      <c r="AC24" s="5">
        <v>3.6865766194904559</v>
      </c>
      <c r="AD24" s="40">
        <v>0.70862631450729907</v>
      </c>
      <c r="AE24" s="6"/>
      <c r="AF24" s="6"/>
    </row>
    <row r="25" spans="1:32">
      <c r="A25" s="72"/>
      <c r="B25" s="72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5"/>
      <c r="AC25" s="34"/>
      <c r="AD25" s="34"/>
      <c r="AE25" s="5"/>
    </row>
    <row r="26" spans="1:32">
      <c r="A26" s="72" t="s">
        <v>187</v>
      </c>
      <c r="B26" s="72"/>
      <c r="C26" s="34"/>
      <c r="D26" s="2"/>
      <c r="E26" s="34"/>
      <c r="F26" s="2"/>
      <c r="G26" s="34"/>
      <c r="H26" s="2"/>
      <c r="I26" s="34"/>
      <c r="J26" s="2"/>
      <c r="K26" s="3"/>
      <c r="L26" s="3"/>
      <c r="M26" s="2"/>
      <c r="N26" s="2"/>
      <c r="O26" s="3"/>
      <c r="P26" s="3"/>
      <c r="Q26" s="2"/>
      <c r="R26" s="3"/>
      <c r="S26" s="3"/>
      <c r="T26" s="2"/>
      <c r="U26" s="34"/>
      <c r="V26" s="2"/>
      <c r="W26" s="2"/>
      <c r="X26" s="8"/>
      <c r="Y26" s="8"/>
      <c r="Z26" s="8"/>
      <c r="AA26" s="5"/>
      <c r="AB26" s="5"/>
      <c r="AC26" s="5"/>
      <c r="AD26" s="8"/>
      <c r="AE26" s="34"/>
    </row>
    <row r="27" spans="1:32" ht="16" customHeight="1">
      <c r="A27" s="94" t="s">
        <v>196</v>
      </c>
      <c r="B27" s="72"/>
      <c r="C27" s="34"/>
      <c r="D27" s="2"/>
      <c r="E27" s="34"/>
      <c r="F27" s="2"/>
      <c r="G27" s="34"/>
      <c r="H27" s="2"/>
      <c r="I27" s="34"/>
      <c r="J27" s="3"/>
      <c r="K27" s="2"/>
      <c r="L27" s="17"/>
      <c r="M27" s="2"/>
      <c r="N27" s="2"/>
      <c r="O27" s="3"/>
      <c r="P27" s="3"/>
      <c r="Q27" s="2"/>
      <c r="R27" s="3"/>
      <c r="S27" s="7"/>
      <c r="T27" s="8"/>
      <c r="U27" s="34"/>
      <c r="V27" s="2"/>
      <c r="W27" s="3"/>
      <c r="X27" s="8"/>
      <c r="Y27" s="8"/>
      <c r="Z27" s="8"/>
      <c r="AA27" s="5"/>
      <c r="AB27" s="5"/>
      <c r="AC27" s="5"/>
      <c r="AD27" s="8"/>
      <c r="AE27" s="5"/>
    </row>
    <row r="28" spans="1:32">
      <c r="A28" s="94" t="s">
        <v>195</v>
      </c>
      <c r="B28" s="72"/>
      <c r="C28" s="34"/>
      <c r="D28" s="2"/>
      <c r="E28" s="34"/>
      <c r="F28" s="2"/>
      <c r="G28" s="34"/>
      <c r="H28" s="2"/>
      <c r="I28" s="34"/>
      <c r="J28" s="17"/>
      <c r="K28" s="17"/>
      <c r="L28" s="34"/>
      <c r="M28" s="2"/>
      <c r="N28" s="5"/>
      <c r="O28" s="5"/>
      <c r="P28" s="3"/>
      <c r="Q28" s="3"/>
      <c r="R28" s="3"/>
      <c r="S28" s="3"/>
      <c r="T28" s="8"/>
      <c r="U28" s="34"/>
      <c r="V28" s="2"/>
      <c r="W28" s="3"/>
      <c r="X28" s="8"/>
      <c r="Y28" s="8"/>
      <c r="Z28" s="8"/>
      <c r="AA28" s="5"/>
      <c r="AB28" s="5"/>
      <c r="AC28" s="8"/>
      <c r="AD28" s="8"/>
      <c r="AE28" s="5"/>
    </row>
    <row r="29" spans="1:32">
      <c r="A29" s="96" t="s">
        <v>197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34"/>
      <c r="R29" s="34"/>
      <c r="S29" s="34"/>
      <c r="T29" s="2"/>
      <c r="U29" s="34"/>
      <c r="V29" s="34"/>
      <c r="W29" s="8"/>
      <c r="X29" s="34"/>
      <c r="Y29" s="34"/>
      <c r="Z29" s="8"/>
      <c r="AA29" s="8"/>
      <c r="AB29" s="34"/>
      <c r="AC29" s="34"/>
      <c r="AD29" s="34"/>
      <c r="AE29" s="34"/>
    </row>
    <row r="30" spans="1:32">
      <c r="A30" s="77"/>
      <c r="B30" s="77"/>
      <c r="C30" s="77"/>
      <c r="D30" s="77"/>
      <c r="E30" s="77"/>
      <c r="F30" s="77"/>
      <c r="G30" s="77"/>
      <c r="H30" s="77"/>
      <c r="I30" s="77"/>
      <c r="J30" s="77"/>
      <c r="K30" s="77"/>
      <c r="L30" s="77"/>
      <c r="M30" s="77"/>
      <c r="N30" s="99"/>
      <c r="O30" s="77"/>
      <c r="P30" s="77"/>
      <c r="Q30" s="34"/>
      <c r="R30" s="34"/>
      <c r="S30" s="34"/>
      <c r="T30" s="2"/>
      <c r="U30" s="34"/>
      <c r="V30" s="34"/>
      <c r="W30" s="8"/>
      <c r="X30" s="5"/>
      <c r="Y30" s="34"/>
      <c r="Z30" s="8"/>
      <c r="AA30" s="8"/>
      <c r="AB30" s="34"/>
      <c r="AC30" s="34"/>
      <c r="AD30" s="34"/>
      <c r="AE30" s="34"/>
    </row>
    <row r="31" spans="1:32">
      <c r="A31" s="77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34"/>
      <c r="R31" s="34"/>
      <c r="S31" s="34"/>
      <c r="T31" s="34"/>
      <c r="U31" s="34"/>
      <c r="V31" s="34"/>
      <c r="W31" s="8"/>
      <c r="X31" s="5"/>
      <c r="Y31" s="34"/>
      <c r="Z31" s="8"/>
      <c r="AA31" s="8"/>
      <c r="AB31" s="34"/>
      <c r="AC31" s="34"/>
      <c r="AD31" s="34"/>
      <c r="AE31" s="34"/>
    </row>
    <row r="32" spans="1:32">
      <c r="A32" s="77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34"/>
      <c r="R32" s="34"/>
      <c r="S32" s="34"/>
      <c r="T32" s="34"/>
      <c r="U32" s="34"/>
      <c r="V32" s="34"/>
      <c r="W32" s="8"/>
      <c r="X32" s="34"/>
      <c r="Y32" s="34"/>
      <c r="Z32" s="8"/>
      <c r="AA32" s="8"/>
      <c r="AB32" s="34"/>
      <c r="AC32" s="34"/>
      <c r="AD32" s="34"/>
      <c r="AE32" s="34"/>
    </row>
    <row r="33" spans="1:31">
      <c r="A33" s="77"/>
      <c r="B33" s="77"/>
      <c r="C33" s="77"/>
      <c r="D33" s="77"/>
      <c r="E33" s="77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  <c r="Q33" s="34"/>
      <c r="R33" s="34"/>
      <c r="S33" s="34"/>
      <c r="T33" s="34"/>
      <c r="U33" s="34"/>
      <c r="V33" s="34"/>
      <c r="W33" s="8"/>
      <c r="X33" s="34"/>
      <c r="Y33" s="34"/>
      <c r="Z33" s="8"/>
      <c r="AA33" s="8"/>
      <c r="AB33" s="34"/>
      <c r="AC33" s="34"/>
      <c r="AD33" s="34"/>
      <c r="AE33" s="34"/>
    </row>
    <row r="34" spans="1:31">
      <c r="A34" s="77"/>
      <c r="B34" s="77"/>
      <c r="C34" s="77"/>
      <c r="D34" s="77"/>
      <c r="E34" s="97"/>
      <c r="F34" s="97"/>
      <c r="G34" s="97"/>
      <c r="H34" s="77"/>
      <c r="I34" s="77"/>
      <c r="J34" s="77"/>
      <c r="K34" s="77"/>
      <c r="L34" s="77"/>
      <c r="M34" s="77"/>
      <c r="N34" s="77"/>
      <c r="O34" s="77"/>
      <c r="P34" s="77"/>
      <c r="Q34" s="34"/>
      <c r="R34" s="34"/>
      <c r="S34" s="34"/>
      <c r="T34" s="34"/>
      <c r="U34" s="34"/>
      <c r="V34" s="34"/>
      <c r="W34" s="8"/>
      <c r="X34" s="34"/>
      <c r="Y34" s="34"/>
      <c r="Z34" s="8"/>
      <c r="AA34" s="8"/>
      <c r="AB34" s="34"/>
      <c r="AC34" s="34"/>
      <c r="AD34" s="34"/>
      <c r="AE34" s="34"/>
    </row>
    <row r="35" spans="1:31">
      <c r="A35" s="77"/>
      <c r="B35" s="77"/>
      <c r="C35" s="77"/>
      <c r="D35" s="77"/>
      <c r="E35" s="9"/>
      <c r="F35" s="9"/>
      <c r="G35" s="9"/>
      <c r="H35" s="77"/>
      <c r="I35" s="77"/>
      <c r="J35" s="77"/>
      <c r="K35" s="77"/>
      <c r="L35" s="77"/>
      <c r="M35" s="77"/>
      <c r="N35" s="77"/>
      <c r="O35" s="77"/>
      <c r="P35" s="77"/>
      <c r="Q35" s="34"/>
      <c r="R35" s="34"/>
      <c r="S35" s="34"/>
      <c r="T35" s="34"/>
      <c r="U35" s="34"/>
      <c r="V35" s="34"/>
      <c r="W35" s="34"/>
      <c r="X35" s="34"/>
      <c r="Y35" s="34"/>
      <c r="Z35" s="5"/>
      <c r="AA35" s="34"/>
      <c r="AB35" s="34"/>
      <c r="AC35" s="34"/>
      <c r="AD35" s="34"/>
      <c r="AE35" s="34"/>
    </row>
    <row r="36" spans="1:31">
      <c r="A36" s="77"/>
      <c r="B36" s="77"/>
      <c r="C36" s="77"/>
      <c r="D36" s="77"/>
      <c r="E36" s="9"/>
      <c r="F36" s="9"/>
      <c r="G36" s="9"/>
      <c r="H36" s="77"/>
      <c r="I36" s="77"/>
      <c r="J36" s="77"/>
      <c r="K36" s="77"/>
      <c r="L36" s="77"/>
      <c r="M36" s="77"/>
      <c r="N36" s="77"/>
      <c r="O36" s="77"/>
      <c r="P36" s="77"/>
      <c r="Q36" s="34"/>
      <c r="R36" s="34"/>
      <c r="S36" s="34"/>
      <c r="T36" s="34"/>
      <c r="U36" s="34"/>
      <c r="V36" s="34"/>
      <c r="W36" s="34"/>
      <c r="X36" s="34"/>
      <c r="Y36" s="34"/>
      <c r="Z36" s="5"/>
      <c r="AA36" s="34"/>
      <c r="AB36" s="34"/>
      <c r="AC36" s="34"/>
      <c r="AD36" s="34"/>
      <c r="AE36" s="34"/>
    </row>
    <row r="37" spans="1:31">
      <c r="A37" s="77"/>
      <c r="B37" s="77"/>
      <c r="C37" s="77"/>
      <c r="D37" s="77"/>
      <c r="E37" s="9"/>
      <c r="F37" s="9"/>
      <c r="G37" s="9"/>
      <c r="H37" s="77"/>
      <c r="I37" s="77"/>
      <c r="J37" s="77"/>
      <c r="K37" s="77"/>
      <c r="L37" s="77"/>
      <c r="M37" s="77"/>
      <c r="N37" s="77"/>
      <c r="O37" s="77"/>
      <c r="P37" s="77"/>
      <c r="Q37" s="34"/>
      <c r="R37" s="34"/>
      <c r="S37" s="34"/>
      <c r="T37" s="34"/>
      <c r="U37" s="34"/>
      <c r="V37" s="34"/>
      <c r="W37" s="34"/>
      <c r="X37" s="34"/>
      <c r="Y37" s="34"/>
      <c r="Z37" s="5"/>
      <c r="AA37" s="34"/>
      <c r="AB37" s="34"/>
      <c r="AC37" s="34"/>
      <c r="AD37" s="34"/>
      <c r="AE37" s="34"/>
    </row>
    <row r="38" spans="1:31">
      <c r="A38" s="77"/>
      <c r="B38" s="77"/>
      <c r="C38" s="77"/>
      <c r="D38" s="77"/>
      <c r="E38" s="9"/>
      <c r="F38" s="9"/>
      <c r="G38" s="9"/>
      <c r="H38" s="77"/>
      <c r="I38" s="77"/>
      <c r="J38" s="77"/>
      <c r="K38" s="77"/>
      <c r="L38" s="77"/>
      <c r="M38" s="77"/>
      <c r="N38" s="77"/>
      <c r="O38" s="77"/>
      <c r="P38" s="77"/>
      <c r="Q38" s="34"/>
      <c r="R38" s="34"/>
      <c r="S38" s="34"/>
      <c r="T38" s="34"/>
      <c r="U38" s="34"/>
      <c r="V38" s="34"/>
      <c r="W38" s="34"/>
      <c r="X38" s="34"/>
      <c r="Y38" s="34"/>
      <c r="Z38" s="5"/>
      <c r="AA38" s="34"/>
      <c r="AB38" s="34"/>
      <c r="AC38" s="34"/>
      <c r="AD38" s="34"/>
      <c r="AE38" s="34"/>
    </row>
    <row r="39" spans="1:31">
      <c r="A39" s="77"/>
      <c r="B39" s="77"/>
      <c r="C39" s="77"/>
      <c r="D39" s="77"/>
      <c r="E39" s="9"/>
      <c r="F39" s="9"/>
      <c r="G39" s="9"/>
      <c r="H39" s="77"/>
      <c r="I39" s="77"/>
      <c r="J39" s="77"/>
      <c r="K39" s="77"/>
      <c r="L39" s="77"/>
      <c r="M39" s="77"/>
      <c r="N39" s="77"/>
      <c r="O39" s="77"/>
      <c r="P39" s="77"/>
      <c r="Q39" s="34"/>
      <c r="R39" s="34"/>
      <c r="S39" s="34"/>
      <c r="T39" s="34"/>
      <c r="U39" s="34"/>
      <c r="V39" s="34"/>
      <c r="W39" s="34"/>
      <c r="X39" s="34"/>
      <c r="Y39" s="34"/>
      <c r="Z39" s="5"/>
      <c r="AA39" s="34"/>
      <c r="AB39" s="34"/>
      <c r="AC39" s="34"/>
      <c r="AD39" s="34"/>
      <c r="AE39" s="34"/>
    </row>
    <row r="40" spans="1:31">
      <c r="A40" s="77"/>
      <c r="B40" s="77"/>
      <c r="C40" s="77"/>
      <c r="D40" s="77"/>
      <c r="E40" s="9"/>
      <c r="F40" s="9"/>
      <c r="G40" s="9"/>
      <c r="H40" s="77"/>
      <c r="I40" s="77"/>
      <c r="J40" s="77"/>
      <c r="K40" s="77"/>
      <c r="L40" s="77"/>
      <c r="M40" s="77"/>
      <c r="N40" s="77"/>
      <c r="O40" s="77"/>
      <c r="P40" s="77"/>
      <c r="Q40" s="34"/>
      <c r="R40" s="34"/>
      <c r="S40" s="34"/>
      <c r="T40" s="34"/>
      <c r="U40" s="34"/>
      <c r="V40" s="34"/>
      <c r="W40" s="34"/>
      <c r="X40" s="34"/>
      <c r="Y40" s="34"/>
      <c r="Z40" s="5"/>
      <c r="AA40" s="34"/>
      <c r="AB40" s="34"/>
      <c r="AC40" s="34"/>
      <c r="AD40" s="34"/>
      <c r="AE40" s="34"/>
    </row>
    <row r="41" spans="1:31">
      <c r="A41" s="77"/>
      <c r="B41" s="77"/>
      <c r="C41" s="77"/>
      <c r="D41" s="77"/>
      <c r="E41" s="9"/>
      <c r="F41" s="9"/>
      <c r="G41" s="9"/>
      <c r="H41" s="77"/>
      <c r="I41" s="77"/>
      <c r="J41" s="77"/>
      <c r="K41" s="77"/>
      <c r="L41" s="77"/>
      <c r="M41" s="77"/>
      <c r="N41" s="77"/>
      <c r="O41" s="77"/>
      <c r="P41" s="77"/>
      <c r="Q41" s="34"/>
      <c r="R41" s="34"/>
      <c r="S41" s="34"/>
      <c r="T41" s="34"/>
      <c r="U41" s="34"/>
      <c r="V41" s="34"/>
      <c r="W41" s="34"/>
      <c r="X41" s="34"/>
      <c r="Y41" s="34"/>
      <c r="Z41" s="5"/>
      <c r="AA41" s="34"/>
      <c r="AB41" s="34"/>
      <c r="AC41" s="34"/>
      <c r="AD41" s="34"/>
      <c r="AE41" s="34"/>
    </row>
    <row r="42" spans="1:31">
      <c r="A42" s="77"/>
      <c r="B42" s="77"/>
      <c r="C42" s="77"/>
      <c r="D42" s="77"/>
      <c r="E42" s="9"/>
      <c r="F42" s="9"/>
      <c r="G42" s="9"/>
      <c r="H42" s="77"/>
      <c r="I42" s="77"/>
      <c r="J42" s="77"/>
      <c r="K42" s="77"/>
      <c r="L42" s="77"/>
      <c r="M42" s="77"/>
      <c r="N42" s="77"/>
      <c r="O42" s="77"/>
      <c r="P42" s="77"/>
      <c r="Q42" s="34"/>
      <c r="R42" s="34"/>
      <c r="S42" s="34"/>
      <c r="T42" s="34"/>
      <c r="U42" s="34"/>
      <c r="V42" s="34"/>
      <c r="W42" s="34"/>
      <c r="X42" s="34"/>
      <c r="Y42" s="34"/>
      <c r="Z42" s="5"/>
      <c r="AA42" s="34"/>
      <c r="AB42" s="34"/>
      <c r="AC42" s="34"/>
      <c r="AD42" s="34"/>
      <c r="AE42" s="34"/>
    </row>
    <row r="43" spans="1:31">
      <c r="A43" s="77"/>
      <c r="B43" s="77"/>
      <c r="C43" s="77"/>
      <c r="D43" s="77"/>
      <c r="E43" s="9"/>
      <c r="F43" s="9"/>
      <c r="G43" s="9"/>
      <c r="H43" s="77"/>
      <c r="I43" s="77"/>
      <c r="J43" s="77"/>
      <c r="K43" s="77"/>
      <c r="L43" s="77"/>
      <c r="M43" s="77"/>
      <c r="N43" s="77"/>
      <c r="O43" s="77"/>
      <c r="P43" s="77"/>
      <c r="Q43" s="34"/>
      <c r="R43" s="34"/>
      <c r="S43" s="34"/>
      <c r="T43" s="34"/>
      <c r="U43" s="34"/>
      <c r="V43" s="34"/>
      <c r="W43" s="34"/>
      <c r="X43" s="34"/>
      <c r="Y43" s="34"/>
      <c r="Z43" s="5"/>
      <c r="AA43" s="34"/>
      <c r="AB43" s="34"/>
      <c r="AC43" s="34"/>
      <c r="AD43" s="34"/>
      <c r="AE43" s="34"/>
    </row>
    <row r="44" spans="1:31">
      <c r="A44" s="77"/>
      <c r="B44" s="77"/>
      <c r="C44" s="77"/>
      <c r="D44" s="77"/>
      <c r="E44" s="77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  <c r="Q44" s="34"/>
      <c r="R44" s="34"/>
      <c r="S44" s="34"/>
      <c r="T44" s="34"/>
      <c r="U44" s="34"/>
      <c r="V44" s="34"/>
      <c r="W44" s="34"/>
      <c r="X44" s="34"/>
      <c r="Y44" s="34"/>
      <c r="Z44" s="5"/>
      <c r="AA44" s="34"/>
      <c r="AB44" s="34"/>
      <c r="AC44" s="34"/>
      <c r="AD44" s="34"/>
      <c r="AE44" s="34"/>
    </row>
    <row r="45" spans="1:31">
      <c r="A45" s="77"/>
      <c r="B45" s="77"/>
      <c r="C45" s="77"/>
      <c r="D45" s="77"/>
      <c r="E45" s="77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  <c r="Q45" s="34"/>
      <c r="R45" s="34"/>
      <c r="S45" s="34"/>
      <c r="T45" s="34"/>
      <c r="U45" s="34"/>
      <c r="V45" s="34"/>
      <c r="W45" s="34"/>
      <c r="X45" s="34"/>
      <c r="Y45" s="34"/>
      <c r="Z45" s="5"/>
      <c r="AA45" s="34"/>
      <c r="AB45" s="34"/>
      <c r="AC45" s="34"/>
      <c r="AD45" s="34"/>
      <c r="AE45" s="34"/>
    </row>
    <row r="46" spans="1:31">
      <c r="A46" s="77"/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34"/>
      <c r="R46" s="34"/>
      <c r="S46" s="34"/>
      <c r="T46" s="34"/>
      <c r="U46" s="34"/>
      <c r="V46" s="34"/>
      <c r="W46" s="34"/>
      <c r="X46" s="34"/>
      <c r="Y46" s="34"/>
      <c r="Z46" s="5"/>
      <c r="AA46" s="34"/>
      <c r="AB46" s="34"/>
      <c r="AC46" s="34"/>
      <c r="AD46" s="34"/>
      <c r="AE46" s="34"/>
    </row>
    <row r="47" spans="1:31">
      <c r="A47" s="77"/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34"/>
      <c r="R47" s="34"/>
      <c r="S47" s="34"/>
      <c r="T47" s="34"/>
      <c r="U47" s="34"/>
      <c r="V47" s="34"/>
      <c r="W47" s="34"/>
      <c r="X47" s="34"/>
      <c r="Y47" s="34"/>
      <c r="Z47" s="5"/>
      <c r="AA47" s="34"/>
      <c r="AB47" s="34"/>
      <c r="AC47" s="34"/>
      <c r="AD47" s="34"/>
      <c r="AE47" s="34"/>
    </row>
    <row r="48" spans="1:31">
      <c r="A48" s="77"/>
      <c r="B48" s="77"/>
      <c r="C48" s="77"/>
      <c r="D48" s="77"/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34"/>
      <c r="R48" s="34"/>
      <c r="S48" s="34"/>
      <c r="T48" s="34"/>
      <c r="U48" s="34"/>
      <c r="V48" s="34"/>
      <c r="W48" s="34"/>
      <c r="X48" s="34"/>
      <c r="Y48" s="34"/>
      <c r="Z48" s="5"/>
      <c r="AA48" s="34"/>
      <c r="AB48" s="34"/>
      <c r="AC48" s="34"/>
      <c r="AD48" s="34"/>
      <c r="AE48" s="34"/>
    </row>
    <row r="49" spans="1:31">
      <c r="A49" s="77"/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34"/>
      <c r="R49" s="34"/>
      <c r="S49" s="34"/>
      <c r="T49" s="34"/>
      <c r="U49" s="34"/>
      <c r="V49" s="34"/>
      <c r="W49" s="34"/>
      <c r="X49" s="34"/>
      <c r="Y49" s="34"/>
      <c r="Z49" s="5"/>
      <c r="AA49" s="34"/>
      <c r="AB49" s="34"/>
      <c r="AC49" s="34"/>
      <c r="AD49" s="34"/>
      <c r="AE49" s="34"/>
    </row>
    <row r="50" spans="1:31">
      <c r="A50" s="77"/>
      <c r="B50" s="77"/>
      <c r="C50" s="77"/>
      <c r="D50" s="77"/>
      <c r="E50" s="77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  <c r="Q50" s="34"/>
      <c r="R50" s="34"/>
      <c r="S50" s="34"/>
      <c r="T50" s="34"/>
      <c r="U50" s="34"/>
      <c r="V50" s="34"/>
      <c r="W50" s="34"/>
      <c r="X50" s="34"/>
      <c r="Y50" s="34"/>
      <c r="Z50" s="5"/>
      <c r="AA50" s="34"/>
      <c r="AB50" s="34"/>
      <c r="AC50" s="34"/>
      <c r="AD50" s="34"/>
      <c r="AE50" s="34"/>
    </row>
    <row r="51" spans="1:31">
      <c r="A51" s="77"/>
      <c r="B51" s="77"/>
      <c r="C51" s="77"/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34"/>
      <c r="R51" s="34"/>
      <c r="S51" s="34"/>
      <c r="T51" s="34"/>
      <c r="U51" s="34"/>
      <c r="V51" s="34"/>
      <c r="W51" s="34"/>
      <c r="X51" s="34"/>
      <c r="Y51" s="34"/>
      <c r="Z51" s="5"/>
      <c r="AA51" s="34"/>
      <c r="AB51" s="34"/>
      <c r="AC51" s="34"/>
      <c r="AD51" s="34"/>
      <c r="AE51" s="34"/>
    </row>
    <row r="52" spans="1:31">
      <c r="A52" s="77"/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5"/>
      <c r="AD52" s="34"/>
      <c r="AE52" s="34"/>
    </row>
    <row r="53" spans="1:31" ht="16" customHeight="1">
      <c r="A53" s="77"/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5"/>
      <c r="AD53" s="34"/>
      <c r="AE53" s="34"/>
    </row>
    <row r="54" spans="1:31">
      <c r="A54" s="77"/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5"/>
      <c r="AD54" s="34"/>
      <c r="AE54" s="34"/>
    </row>
    <row r="55" spans="1:31">
      <c r="A55" s="77"/>
      <c r="B55" s="77"/>
      <c r="C55" s="77"/>
      <c r="D55" s="77"/>
      <c r="E55" s="77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5"/>
      <c r="AD55" s="34"/>
      <c r="AE55" s="34"/>
    </row>
    <row r="56" spans="1:31">
      <c r="A56" s="77"/>
      <c r="B56" s="77"/>
      <c r="C56" s="77"/>
      <c r="D56" s="77"/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5"/>
      <c r="AD56" s="34"/>
      <c r="AE56" s="34"/>
    </row>
    <row r="57" spans="1:31">
      <c r="A57" s="77"/>
      <c r="B57" s="77"/>
      <c r="C57" s="77"/>
      <c r="D57" s="77"/>
      <c r="E57" s="77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5"/>
      <c r="AD57" s="34"/>
      <c r="AE57" s="34"/>
    </row>
    <row r="58" spans="1:31">
      <c r="A58" s="77"/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5"/>
      <c r="AD58" s="34"/>
      <c r="AE58" s="34"/>
    </row>
    <row r="59" spans="1:31">
      <c r="A59" s="77"/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5"/>
      <c r="AD59" s="34"/>
      <c r="AE59" s="34"/>
    </row>
    <row r="60" spans="1:31">
      <c r="A60" s="77"/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5"/>
      <c r="AD60" s="34"/>
      <c r="AE60" s="34"/>
    </row>
    <row r="61" spans="1:31">
      <c r="A61" s="77"/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5"/>
      <c r="AD61" s="34"/>
      <c r="AE61" s="34"/>
    </row>
    <row r="62" spans="1:31">
      <c r="A62" s="77"/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5"/>
      <c r="AD62" s="34"/>
      <c r="AE62" s="34"/>
    </row>
    <row r="63" spans="1:31">
      <c r="A63" s="77"/>
      <c r="B63" s="77"/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5"/>
      <c r="AD63" s="34"/>
      <c r="AE63" s="34"/>
    </row>
    <row r="64" spans="1:31">
      <c r="A64" s="77"/>
      <c r="B64" s="77"/>
      <c r="C64" s="77"/>
      <c r="D64" s="77"/>
      <c r="E64" s="77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5"/>
      <c r="AD64" s="34"/>
      <c r="AE64" s="34"/>
    </row>
    <row r="65" spans="1:31">
      <c r="A65" s="77"/>
      <c r="B65" s="77"/>
      <c r="C65" s="77"/>
      <c r="D65" s="77"/>
      <c r="E65" s="77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5"/>
      <c r="AD65" s="34"/>
      <c r="AE65" s="34"/>
    </row>
    <row r="66" spans="1:31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5"/>
      <c r="AD66" s="34"/>
      <c r="AE66" s="34"/>
    </row>
    <row r="67" spans="1:31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5"/>
      <c r="AD67" s="34"/>
      <c r="AE67" s="34"/>
    </row>
    <row r="68" spans="1:31">
      <c r="A68" s="77"/>
      <c r="B68" s="77"/>
      <c r="C68" s="77"/>
      <c r="D68" s="77"/>
      <c r="E68" s="77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5"/>
      <c r="AD68" s="34"/>
      <c r="AE68" s="34"/>
    </row>
    <row r="69" spans="1:31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5"/>
      <c r="AD69" s="34"/>
      <c r="AE69" s="34"/>
    </row>
    <row r="70" spans="1:31">
      <c r="A70" s="77"/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5"/>
      <c r="AD70" s="34"/>
      <c r="AE70" s="34"/>
    </row>
    <row r="71" spans="1:31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>
      <c r="A72" s="77"/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>
      <c r="A74" s="77"/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77"/>
      <c r="N74" s="77"/>
      <c r="O74" s="77"/>
      <c r="P74" s="77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>
      <c r="A75" s="77"/>
      <c r="B75" s="77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>
      <c r="A76" s="77"/>
      <c r="B76" s="77"/>
      <c r="C76" s="77"/>
      <c r="D76" s="77"/>
      <c r="E76" s="77"/>
      <c r="F76" s="77"/>
      <c r="G76" s="77"/>
      <c r="H76" s="77"/>
      <c r="I76" s="77"/>
      <c r="J76" s="77"/>
      <c r="K76" s="77"/>
      <c r="L76" s="77"/>
      <c r="M76" s="77"/>
      <c r="N76" s="77"/>
      <c r="O76" s="77"/>
      <c r="P76" s="77"/>
    </row>
    <row r="77" spans="1:31">
      <c r="A77" s="77"/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77"/>
      <c r="N77" s="77"/>
      <c r="O77" s="77"/>
      <c r="P77" s="77"/>
    </row>
  </sheetData>
  <mergeCells count="29">
    <mergeCell ref="B2:B3"/>
    <mergeCell ref="J2:J3"/>
    <mergeCell ref="C2:C3"/>
    <mergeCell ref="AC2:AC3"/>
    <mergeCell ref="AD2:AD3"/>
    <mergeCell ref="X2:X3"/>
    <mergeCell ref="Y2:Y3"/>
    <mergeCell ref="Z2:Z3"/>
    <mergeCell ref="AA2:AA3"/>
    <mergeCell ref="AB2:AB3"/>
    <mergeCell ref="D2:D3"/>
    <mergeCell ref="F2:F3"/>
    <mergeCell ref="G2:G3"/>
    <mergeCell ref="I2:I3"/>
    <mergeCell ref="W2:W3"/>
    <mergeCell ref="L2:L3"/>
    <mergeCell ref="V2:V3"/>
    <mergeCell ref="M2:M3"/>
    <mergeCell ref="O2:O3"/>
    <mergeCell ref="P2:P3"/>
    <mergeCell ref="Q2:Q3"/>
    <mergeCell ref="R2:R3"/>
    <mergeCell ref="N2:N3"/>
    <mergeCell ref="U2:U3"/>
    <mergeCell ref="E2:E3"/>
    <mergeCell ref="H2:H3"/>
    <mergeCell ref="K2:K3"/>
    <mergeCell ref="S2:S3"/>
    <mergeCell ref="T2:T3"/>
  </mergeCells>
  <pageMargins left="0.7" right="0.7" top="0.75" bottom="0.75" header="0.3" footer="0.3"/>
  <pageSetup paperSize="9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5</vt:i4>
      </vt:variant>
    </vt:vector>
  </HeadingPairs>
  <TitlesOfParts>
    <vt:vector size="10" baseType="lpstr">
      <vt:lpstr>Table A</vt:lpstr>
      <vt:lpstr>Table B</vt:lpstr>
      <vt:lpstr>Table C</vt:lpstr>
      <vt:lpstr>Table D</vt:lpstr>
      <vt:lpstr>Table E</vt:lpstr>
      <vt:lpstr>'Table A'!Zone_d_impression</vt:lpstr>
      <vt:lpstr>'Table B'!Zone_d_impression</vt:lpstr>
      <vt:lpstr>'Table C'!Zone_d_impression</vt:lpstr>
      <vt:lpstr>'Table D'!Zone_d_impression</vt:lpstr>
      <vt:lpstr>'Table 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cp:lastPrinted>2024-05-19T13:24:30Z</cp:lastPrinted>
  <dcterms:created xsi:type="dcterms:W3CDTF">2023-09-29T16:00:36Z</dcterms:created>
  <dcterms:modified xsi:type="dcterms:W3CDTF">2024-07-18T13:41:32Z</dcterms:modified>
</cp:coreProperties>
</file>